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155" activeTab="0"/>
  </bookViews>
  <sheets>
    <sheet name="summary" sheetId="1" r:id="rId1"/>
    <sheet name="one time cost" sheetId="2" r:id="rId2"/>
    <sheet name="one time additional items " sheetId="3" r:id="rId3"/>
    <sheet name="recurring cost" sheetId="4" r:id="rId4"/>
    <sheet name="additional recurring cost" sheetId="5" r:id="rId5"/>
    <sheet name="rate contract" sheetId="6" r:id="rId6"/>
  </sheets>
  <externalReferences>
    <externalReference r:id="rId9"/>
  </externalReferences>
  <definedNames/>
  <calcPr fullCalcOnLoad="1"/>
</workbook>
</file>

<file path=xl/sharedStrings.xml><?xml version="1.0" encoding="utf-8"?>
<sst xmlns="http://schemas.openxmlformats.org/spreadsheetml/2006/main" count="263" uniqueCount="93">
  <si>
    <t>One time cost</t>
  </si>
  <si>
    <t>A</t>
  </si>
  <si>
    <t>Customization</t>
  </si>
  <si>
    <t>Integration with FCI DOS</t>
  </si>
  <si>
    <t>Application Audit - pre golive</t>
  </si>
  <si>
    <t>B</t>
  </si>
  <si>
    <t>C</t>
  </si>
  <si>
    <t>Total</t>
  </si>
  <si>
    <t>D</t>
  </si>
  <si>
    <t>E</t>
  </si>
  <si>
    <t>Amount in INR</t>
  </si>
  <si>
    <t>Awareness training  for CO &amp; ROs officials</t>
  </si>
  <si>
    <t>#</t>
  </si>
  <si>
    <t>Description</t>
  </si>
  <si>
    <t>Cost</t>
  </si>
  <si>
    <t>Total One Time Cost (A)</t>
  </si>
  <si>
    <t>Recurring Cost</t>
  </si>
  <si>
    <t>F</t>
  </si>
  <si>
    <t>Total Recurring Cost (B)</t>
  </si>
  <si>
    <t>Sub-Total X = A + B</t>
  </si>
  <si>
    <t>Rate Contract</t>
  </si>
  <si>
    <t>Sub-Total Y</t>
  </si>
  <si>
    <t>Total Z = (Sub-Total X) + (Sub-Total Y)</t>
  </si>
  <si>
    <t xml:space="preserve">Software license </t>
  </si>
  <si>
    <t>Setup of IT infrastructure &amp; deployment of appplication on cloud</t>
  </si>
  <si>
    <t>IT infrastructure on cloud and DRaaS</t>
  </si>
  <si>
    <t>AMC for Softwares</t>
  </si>
  <si>
    <t>Additional Resources Man-Day for changes in software</t>
  </si>
  <si>
    <t>Additional Resources Man-Day for training/handholding of software</t>
  </si>
  <si>
    <t>1. Commercial Bids that are less than 30% of the average bid price  including all applicable taxes will be disqualified. The average bid price is computed by adding Total Commercial bid including all applicable taxes of ALL the qualified bidders and dividing the same by the number of bidders.</t>
  </si>
  <si>
    <t>Additional items,if any</t>
  </si>
  <si>
    <t xml:space="preserve">Additional Resources Man-Day for digitization </t>
  </si>
  <si>
    <t>Item</t>
  </si>
  <si>
    <t># of Units</t>
  </si>
  <si>
    <t>Rate per Unit</t>
  </si>
  <si>
    <t>Base Cost</t>
  </si>
  <si>
    <t>Applicable Tax</t>
  </si>
  <si>
    <t>G=E*F</t>
  </si>
  <si>
    <t>H=D*G</t>
  </si>
  <si>
    <t>I=G+H</t>
  </si>
  <si>
    <t xml:space="preserve">Rollout at each warehouse for 15 days </t>
  </si>
  <si>
    <t xml:space="preserve">Software license for  webbased WMS and  </t>
  </si>
  <si>
    <t>Name of Tax(es)</t>
  </si>
  <si>
    <t>&lt; Name the additional item, if any&gt;</t>
  </si>
  <si>
    <t>Note: Do not fill this sheet. This sheet will get populated based on the values filled in the subsequent sheets</t>
  </si>
  <si>
    <t xml:space="preserve">Rollout </t>
  </si>
  <si>
    <t>One time cost for WMS covering scope of Vol I except any additional items which bidder may propose</t>
  </si>
  <si>
    <t xml:space="preserve"> Additional One time cost for WMS covering scope of Vol I  which bidder may propose to mmet scope as per Vol. I and SLA</t>
  </si>
  <si>
    <t>Year-1</t>
  </si>
  <si>
    <t>Year-2</t>
  </si>
  <si>
    <t>Year-3</t>
  </si>
  <si>
    <t>Year-4</t>
  </si>
  <si>
    <t>Year-5</t>
  </si>
  <si>
    <t>B1</t>
  </si>
  <si>
    <t>C1</t>
  </si>
  <si>
    <t>D1=B1*C1</t>
  </si>
  <si>
    <t>E1=A*D1</t>
  </si>
  <si>
    <t>F1=D1+E1</t>
  </si>
  <si>
    <t>B2</t>
  </si>
  <si>
    <t>C2</t>
  </si>
  <si>
    <t>D2=B2*C2</t>
  </si>
  <si>
    <t>E2=A*D2</t>
  </si>
  <si>
    <t>F2=D2+E2</t>
  </si>
  <si>
    <t>B3</t>
  </si>
  <si>
    <t>C3</t>
  </si>
  <si>
    <t>D3=B3*C3</t>
  </si>
  <si>
    <t>E3=A*D3</t>
  </si>
  <si>
    <t>F3=D3+E3</t>
  </si>
  <si>
    <t>B4</t>
  </si>
  <si>
    <t>C4</t>
  </si>
  <si>
    <t>D4=B4*C4</t>
  </si>
  <si>
    <t>E4=A*D4</t>
  </si>
  <si>
    <t>F4=D4+E4</t>
  </si>
  <si>
    <t>B5</t>
  </si>
  <si>
    <t>C5</t>
  </si>
  <si>
    <t>D5=B5*C5</t>
  </si>
  <si>
    <t>E5=A*D5</t>
  </si>
  <si>
    <t>F5=D5+E5</t>
  </si>
  <si>
    <t>D1+D2+D3+D4+D5</t>
  </si>
  <si>
    <t>E1+E2+E3+E4+E5</t>
  </si>
  <si>
    <t>F1+F2+F3+F4+F5</t>
  </si>
  <si>
    <t>Recurring cost except for additional items</t>
  </si>
  <si>
    <t>Helpdesk</t>
  </si>
  <si>
    <t>Total Rate of Tax(es) in %</t>
  </si>
  <si>
    <t>Recurring cost  for additional items, if any to meet scope and SLA</t>
  </si>
  <si>
    <t>Rollout at each warehouse for 15 days period</t>
  </si>
  <si>
    <t>Commercial Proposal : Annexure II</t>
  </si>
  <si>
    <t>3. For evaluation of bids 200 man days for software changes and 300 man days for training have been considered</t>
  </si>
  <si>
    <t>4. For evaluation rollout at 25 new warehouses has been considered</t>
  </si>
  <si>
    <t>5. For evaluation additional resources manday for digitization 200 days has been considered</t>
  </si>
  <si>
    <t>2. One Time cost components of price quoted for this proposal should not exceed 65% of Total cost (One Time Cost + Recurring Cost) including taxes</t>
  </si>
  <si>
    <t>Cost using NPV</t>
  </si>
  <si>
    <t>6. NPV is calculated @ 9% discounted rate on Recurring cost items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</si>
</sst>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39">
    <font>
      <sz val="11"/>
      <color theme="1"/>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9"/>
      <color indexed="9"/>
      <name val="Calibri"/>
      <family val="2"/>
    </font>
    <font>
      <b/>
      <sz val="7"/>
      <color indexed="9"/>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9"/>
      <color theme="0"/>
      <name val="Calibri"/>
      <family val="2"/>
    </font>
    <font>
      <b/>
      <sz val="7"/>
      <color theme="0"/>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theme="3"/>
      </left>
      <right style="thin">
        <color theme="3"/>
      </right>
      <top style="thin">
        <color theme="3"/>
      </top>
      <bottom style="thin">
        <color theme="3"/>
      </bottom>
    </border>
    <border>
      <left/>
      <right style="thin">
        <color theme="3"/>
      </right>
      <top style="thin">
        <color theme="3"/>
      </top>
      <bottom style="thin">
        <color theme="3"/>
      </bottom>
    </border>
    <border>
      <left style="thin">
        <color theme="3"/>
      </left>
      <right/>
      <top style="thin">
        <color theme="3"/>
      </top>
      <bottom style="thin">
        <color theme="3"/>
      </bottom>
    </border>
    <border>
      <left style="thin">
        <color theme="3"/>
      </left>
      <right style="thin">
        <color theme="3"/>
      </right>
      <top style="thin">
        <color theme="3"/>
      </top>
      <bottom/>
    </border>
    <border>
      <left style="thin">
        <color theme="3"/>
      </left>
      <right style="thin">
        <color theme="3"/>
      </right>
      <top/>
      <bottom style="thin">
        <color theme="3"/>
      </bottom>
    </border>
    <border>
      <left/>
      <right/>
      <top style="thin">
        <color theme="3"/>
      </top>
      <bottom style="thin">
        <color theme="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4">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20" fillId="33" borderId="12" xfId="0" applyFont="1" applyFill="1" applyBorder="1" applyAlignment="1">
      <alignment horizontal="center" wrapText="1"/>
    </xf>
    <xf numFmtId="0" fontId="20" fillId="20" borderId="12" xfId="0" applyFont="1" applyFill="1" applyBorder="1" applyAlignment="1">
      <alignment/>
    </xf>
    <xf numFmtId="0" fontId="0" fillId="0" borderId="12" xfId="0" applyBorder="1" applyAlignment="1">
      <alignment horizontal="center"/>
    </xf>
    <xf numFmtId="0" fontId="0" fillId="0" borderId="12" xfId="0" applyBorder="1" applyAlignment="1">
      <alignment/>
    </xf>
    <xf numFmtId="43" fontId="0" fillId="0" borderId="12" xfId="0" applyNumberFormat="1" applyBorder="1" applyAlignment="1">
      <alignment/>
    </xf>
    <xf numFmtId="0" fontId="34" fillId="34" borderId="12" xfId="0" applyFont="1" applyFill="1" applyBorder="1" applyAlignment="1">
      <alignment/>
    </xf>
    <xf numFmtId="0" fontId="0" fillId="34" borderId="12" xfId="0" applyFill="1" applyBorder="1" applyAlignment="1">
      <alignment/>
    </xf>
    <xf numFmtId="43" fontId="34" fillId="34" borderId="12" xfId="0" applyNumberFormat="1" applyFont="1" applyFill="1" applyBorder="1" applyAlignment="1">
      <alignment/>
    </xf>
    <xf numFmtId="0" fontId="0" fillId="34" borderId="13" xfId="0" applyFill="1" applyBorder="1" applyAlignment="1">
      <alignment/>
    </xf>
    <xf numFmtId="43" fontId="34" fillId="0" borderId="12" xfId="0" applyNumberFormat="1" applyFont="1" applyBorder="1" applyAlignment="1">
      <alignment/>
    </xf>
    <xf numFmtId="0" fontId="0" fillId="0" borderId="0" xfId="0" applyFont="1" applyAlignment="1">
      <alignment wrapText="1"/>
    </xf>
    <xf numFmtId="0" fontId="0" fillId="0" borderId="14" xfId="0" applyBorder="1" applyAlignment="1">
      <alignment horizontal="center"/>
    </xf>
    <xf numFmtId="0" fontId="34" fillId="35" borderId="0" xfId="0" applyFont="1" applyFill="1" applyAlignment="1" applyProtection="1">
      <alignment/>
      <protection/>
    </xf>
    <xf numFmtId="0" fontId="0" fillId="35" borderId="0" xfId="0" applyFill="1" applyAlignment="1" applyProtection="1">
      <alignment/>
      <protection/>
    </xf>
    <xf numFmtId="0" fontId="23" fillId="20" borderId="15" xfId="0" applyFont="1" applyFill="1" applyBorder="1" applyAlignment="1" applyProtection="1">
      <alignment horizontal="center" vertical="center"/>
      <protection/>
    </xf>
    <xf numFmtId="0" fontId="0" fillId="35" borderId="12" xfId="0" applyFill="1" applyBorder="1" applyAlignment="1" applyProtection="1">
      <alignment/>
      <protection/>
    </xf>
    <xf numFmtId="0" fontId="0" fillId="16" borderId="12" xfId="0" applyFill="1" applyBorder="1" applyAlignment="1" applyProtection="1">
      <alignment/>
      <protection locked="0"/>
    </xf>
    <xf numFmtId="10" fontId="0" fillId="16" borderId="12" xfId="0" applyNumberFormat="1" applyFill="1" applyBorder="1" applyAlignment="1" applyProtection="1">
      <alignment/>
      <protection locked="0"/>
    </xf>
    <xf numFmtId="2" fontId="0" fillId="16" borderId="12" xfId="0" applyNumberFormat="1" applyFill="1" applyBorder="1" applyAlignment="1" applyProtection="1">
      <alignment/>
      <protection locked="0"/>
    </xf>
    <xf numFmtId="43" fontId="0" fillId="34" borderId="12" xfId="42" applyFont="1" applyFill="1" applyBorder="1" applyAlignment="1" applyProtection="1">
      <alignment/>
      <protection/>
    </xf>
    <xf numFmtId="43" fontId="0" fillId="34" borderId="12" xfId="42" applyNumberFormat="1" applyFont="1" applyFill="1" applyBorder="1" applyAlignment="1" applyProtection="1">
      <alignment/>
      <protection/>
    </xf>
    <xf numFmtId="0" fontId="23" fillId="20" borderId="15" xfId="0" applyFont="1" applyFill="1" applyBorder="1" applyAlignment="1" applyProtection="1">
      <alignment horizontal="center" vertical="center" wrapText="1"/>
      <protection/>
    </xf>
    <xf numFmtId="43" fontId="0" fillId="35" borderId="0" xfId="0" applyNumberFormat="1" applyFill="1" applyAlignment="1" applyProtection="1">
      <alignment/>
      <protection/>
    </xf>
    <xf numFmtId="0" fontId="34" fillId="0" borderId="0" xfId="0" applyFont="1" applyAlignment="1">
      <alignment/>
    </xf>
    <xf numFmtId="0" fontId="0" fillId="16" borderId="13" xfId="0" applyFill="1" applyBorder="1" applyAlignment="1" applyProtection="1">
      <alignment/>
      <protection locked="0"/>
    </xf>
    <xf numFmtId="43" fontId="0" fillId="0" borderId="0" xfId="0" applyNumberFormat="1" applyAlignment="1">
      <alignment/>
    </xf>
    <xf numFmtId="1" fontId="0" fillId="16" borderId="12" xfId="0" applyNumberFormat="1" applyFill="1" applyBorder="1" applyAlignment="1" applyProtection="1">
      <alignment/>
      <protection locked="0"/>
    </xf>
    <xf numFmtId="2" fontId="23" fillId="20" borderId="15" xfId="0" applyNumberFormat="1" applyFont="1" applyFill="1" applyBorder="1" applyAlignment="1" applyProtection="1">
      <alignment horizontal="center" vertical="center" wrapText="1"/>
      <protection/>
    </xf>
    <xf numFmtId="0" fontId="20" fillId="20" borderId="12" xfId="0" applyFont="1" applyFill="1" applyBorder="1" applyAlignment="1" applyProtection="1">
      <alignment horizontal="center" vertical="center" textRotation="90"/>
      <protection/>
    </xf>
    <xf numFmtId="0" fontId="20" fillId="20" borderId="14" xfId="0" applyFont="1" applyFill="1" applyBorder="1" applyAlignment="1" applyProtection="1">
      <alignment horizontal="center" vertical="center" textRotation="90"/>
      <protection/>
    </xf>
    <xf numFmtId="0" fontId="36" fillId="20" borderId="16" xfId="0" applyFont="1" applyFill="1" applyBorder="1" applyAlignment="1" applyProtection="1">
      <alignment horizontal="center" vertical="center"/>
      <protection/>
    </xf>
    <xf numFmtId="0" fontId="36" fillId="20" borderId="16" xfId="0" applyFont="1" applyFill="1" applyBorder="1" applyAlignment="1" applyProtection="1">
      <alignment horizontal="center" vertical="center" wrapText="1"/>
      <protection/>
    </xf>
    <xf numFmtId="0" fontId="37" fillId="20" borderId="15" xfId="0" applyFont="1" applyFill="1" applyBorder="1" applyAlignment="1" applyProtection="1">
      <alignment horizontal="center" vertical="center"/>
      <protection/>
    </xf>
    <xf numFmtId="43" fontId="0" fillId="34" borderId="14" xfId="42" applyFont="1" applyFill="1" applyBorder="1" applyAlignment="1" applyProtection="1">
      <alignment/>
      <protection/>
    </xf>
    <xf numFmtId="43" fontId="0" fillId="34" borderId="12" xfId="42" applyFont="1" applyFill="1" applyBorder="1" applyAlignment="1" applyProtection="1">
      <alignment vertical="center"/>
      <protection/>
    </xf>
    <xf numFmtId="0" fontId="0" fillId="35" borderId="12" xfId="0" applyFill="1" applyBorder="1" applyAlignment="1" applyProtection="1">
      <alignment/>
      <protection locked="0"/>
    </xf>
    <xf numFmtId="0" fontId="20" fillId="20" borderId="15" xfId="0" applyFont="1" applyFill="1" applyBorder="1" applyAlignment="1">
      <alignment/>
    </xf>
    <xf numFmtId="43" fontId="0" fillId="0" borderId="10" xfId="0" applyNumberFormat="1" applyBorder="1" applyAlignment="1">
      <alignment horizontal="center"/>
    </xf>
    <xf numFmtId="43" fontId="34" fillId="34" borderId="10" xfId="0" applyNumberFormat="1" applyFont="1" applyFill="1" applyBorder="1" applyAlignment="1">
      <alignment/>
    </xf>
    <xf numFmtId="0" fontId="20" fillId="20" borderId="10" xfId="0" applyFont="1" applyFill="1" applyBorder="1" applyAlignment="1">
      <alignment/>
    </xf>
    <xf numFmtId="167" fontId="0" fillId="0" borderId="10" xfId="0" applyNumberFormat="1" applyBorder="1" applyAlignment="1">
      <alignment/>
    </xf>
    <xf numFmtId="43" fontId="34" fillId="0" borderId="10" xfId="0" applyNumberFormat="1" applyFont="1" applyBorder="1" applyAlignment="1">
      <alignment/>
    </xf>
    <xf numFmtId="0" fontId="0" fillId="0" borderId="10" xfId="0" applyBorder="1" applyAlignment="1">
      <alignment/>
    </xf>
    <xf numFmtId="0" fontId="20" fillId="20" borderId="14" xfId="0" applyFont="1" applyFill="1" applyBorder="1" applyAlignment="1">
      <alignment/>
    </xf>
    <xf numFmtId="43" fontId="0" fillId="0" borderId="10" xfId="0" applyNumberFormat="1" applyBorder="1" applyAlignment="1">
      <alignment/>
    </xf>
    <xf numFmtId="171" fontId="34" fillId="0" borderId="10" xfId="0" applyNumberFormat="1" applyFont="1" applyBorder="1" applyAlignment="1">
      <alignment/>
    </xf>
    <xf numFmtId="0" fontId="34" fillId="0" borderId="14" xfId="0" applyFont="1" applyBorder="1" applyAlignment="1">
      <alignment horizontal="center"/>
    </xf>
    <xf numFmtId="0" fontId="34" fillId="0" borderId="13" xfId="0" applyFont="1"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0" fontId="38" fillId="35" borderId="0" xfId="0" applyFont="1" applyFill="1" applyAlignment="1">
      <alignment vertical="top" wrapText="1"/>
    </xf>
    <xf numFmtId="0" fontId="0" fillId="35" borderId="0" xfId="0" applyFont="1" applyFill="1" applyAlignment="1">
      <alignment vertical="top" wrapText="1"/>
    </xf>
    <xf numFmtId="0" fontId="23" fillId="20" borderId="14" xfId="0" applyFont="1" applyFill="1" applyBorder="1" applyAlignment="1" applyProtection="1">
      <alignment horizontal="center" vertical="center"/>
      <protection/>
    </xf>
    <xf numFmtId="0" fontId="23" fillId="20" borderId="17" xfId="0" applyFont="1" applyFill="1" applyBorder="1" applyAlignment="1" applyProtection="1">
      <alignment horizontal="center" vertical="center"/>
      <protection/>
    </xf>
    <xf numFmtId="0" fontId="23" fillId="20" borderId="13" xfId="0" applyFont="1" applyFill="1" applyBorder="1" applyAlignment="1" applyProtection="1">
      <alignment horizontal="center" vertical="center"/>
      <protection/>
    </xf>
    <xf numFmtId="0" fontId="23" fillId="20" borderId="12" xfId="0" applyFont="1" applyFill="1" applyBorder="1" applyAlignment="1" applyProtection="1">
      <alignment horizontal="center" vertical="center"/>
      <protection/>
    </xf>
    <xf numFmtId="0" fontId="23" fillId="20" borderId="15" xfId="0" applyFont="1" applyFill="1" applyBorder="1" applyAlignment="1" applyProtection="1">
      <alignment horizontal="center" vertical="center"/>
      <protection/>
    </xf>
    <xf numFmtId="0" fontId="23" fillId="20" borderId="16" xfId="0" applyFont="1" applyFill="1" applyBorder="1" applyAlignment="1" applyProtection="1">
      <alignment horizontal="center" vertical="center"/>
      <protection/>
    </xf>
    <xf numFmtId="0" fontId="23" fillId="20" borderId="15" xfId="0" applyFont="1" applyFill="1" applyBorder="1" applyAlignment="1" applyProtection="1">
      <alignment horizontal="center" vertical="center" wrapText="1"/>
      <protection/>
    </xf>
    <xf numFmtId="0" fontId="23" fillId="20" borderId="16"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60;\2015\WMS_11052017\WMS%20RFP_11052017_Ver5\estimated%20co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ummary"/>
      <sheetName val="one time cost"/>
      <sheetName val="one time additional items "/>
      <sheetName val="recurring cost"/>
      <sheetName val="additional recurring cost"/>
      <sheetName val="rate contra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I6" sqref="I6"/>
    </sheetView>
  </sheetViews>
  <sheetFormatPr defaultColWidth="9.140625" defaultRowHeight="15"/>
  <cols>
    <col min="2" max="2" width="82.57421875" style="0" customWidth="1"/>
    <col min="3" max="3" width="16.140625" style="0" customWidth="1"/>
    <col min="4" max="4" width="15.57421875" style="0" customWidth="1"/>
    <col min="5" max="5" width="7.8515625" style="0" customWidth="1"/>
    <col min="6" max="6" width="9.140625" style="0" customWidth="1"/>
  </cols>
  <sheetData>
    <row r="1" ht="15">
      <c r="B1" s="27" t="s">
        <v>86</v>
      </c>
    </row>
    <row r="3" ht="15">
      <c r="A3" s="27" t="s">
        <v>44</v>
      </c>
    </row>
    <row r="4" ht="15">
      <c r="C4" t="s">
        <v>10</v>
      </c>
    </row>
    <row r="5" spans="1:4" ht="15">
      <c r="A5" s="4" t="s">
        <v>12</v>
      </c>
      <c r="B5" s="4" t="s">
        <v>13</v>
      </c>
      <c r="C5" s="4" t="s">
        <v>14</v>
      </c>
      <c r="D5" s="4" t="s">
        <v>91</v>
      </c>
    </row>
    <row r="6" spans="1:4" ht="15">
      <c r="A6" s="5" t="s">
        <v>0</v>
      </c>
      <c r="B6" s="5"/>
      <c r="C6" s="5"/>
      <c r="D6" s="40"/>
    </row>
    <row r="7" spans="1:4" ht="15">
      <c r="A7" s="6">
        <v>1</v>
      </c>
      <c r="B7" s="2" t="s">
        <v>23</v>
      </c>
      <c r="C7" s="8"/>
      <c r="D7" s="41">
        <f>C7</f>
        <v>0</v>
      </c>
    </row>
    <row r="8" spans="1:4" ht="15">
      <c r="A8" s="6">
        <v>2</v>
      </c>
      <c r="B8" s="1" t="s">
        <v>2</v>
      </c>
      <c r="C8" s="8"/>
      <c r="D8" s="41">
        <f aca="true" t="shared" si="0" ref="D8:D14">C8</f>
        <v>0</v>
      </c>
    </row>
    <row r="9" spans="1:4" ht="15">
      <c r="A9" s="6">
        <v>3</v>
      </c>
      <c r="B9" s="1" t="s">
        <v>3</v>
      </c>
      <c r="C9" s="8"/>
      <c r="D9" s="41">
        <f t="shared" si="0"/>
        <v>0</v>
      </c>
    </row>
    <row r="10" spans="1:4" ht="15">
      <c r="A10" s="6">
        <v>4</v>
      </c>
      <c r="B10" s="1" t="s">
        <v>24</v>
      </c>
      <c r="C10" s="8"/>
      <c r="D10" s="41">
        <f t="shared" si="0"/>
        <v>0</v>
      </c>
    </row>
    <row r="11" spans="1:4" ht="15">
      <c r="A11" s="6">
        <v>5</v>
      </c>
      <c r="B11" s="1" t="s">
        <v>4</v>
      </c>
      <c r="C11" s="8"/>
      <c r="D11" s="41">
        <f t="shared" si="0"/>
        <v>0</v>
      </c>
    </row>
    <row r="12" spans="1:4" ht="15">
      <c r="A12" s="6">
        <v>6</v>
      </c>
      <c r="B12" s="2" t="s">
        <v>11</v>
      </c>
      <c r="C12" s="8"/>
      <c r="D12" s="41">
        <f t="shared" si="0"/>
        <v>0</v>
      </c>
    </row>
    <row r="13" spans="1:4" ht="15">
      <c r="A13" s="6">
        <v>7</v>
      </c>
      <c r="B13" s="1" t="s">
        <v>45</v>
      </c>
      <c r="C13" s="8"/>
      <c r="D13" s="41">
        <f t="shared" si="0"/>
        <v>0</v>
      </c>
    </row>
    <row r="14" spans="1:4" ht="15">
      <c r="A14" s="6">
        <v>8</v>
      </c>
      <c r="B14" s="3" t="s">
        <v>30</v>
      </c>
      <c r="C14" s="8"/>
      <c r="D14" s="41">
        <f t="shared" si="0"/>
        <v>0</v>
      </c>
    </row>
    <row r="15" spans="1:4" ht="15">
      <c r="A15" s="9" t="s">
        <v>15</v>
      </c>
      <c r="B15" s="10"/>
      <c r="C15" s="11"/>
      <c r="D15" s="42"/>
    </row>
    <row r="16" spans="1:4" ht="15">
      <c r="A16" s="5" t="s">
        <v>16</v>
      </c>
      <c r="B16" s="5"/>
      <c r="C16" s="5"/>
      <c r="D16" s="43"/>
    </row>
    <row r="17" spans="1:4" ht="15">
      <c r="A17" s="6">
        <v>1</v>
      </c>
      <c r="B17" s="2" t="s">
        <v>25</v>
      </c>
      <c r="C17" s="8">
        <f>'recurring cost'!AF8</f>
        <v>0</v>
      </c>
      <c r="D17" s="44">
        <f>NPV(9%,'recurring cost'!I8,'recurring cost'!N8,'recurring cost'!S8,'recurring cost'!X8,'recurring cost'!AC8)</f>
        <v>0</v>
      </c>
    </row>
    <row r="18" spans="1:4" ht="15">
      <c r="A18" s="6">
        <v>2</v>
      </c>
      <c r="B18" s="7" t="s">
        <v>26</v>
      </c>
      <c r="C18" s="8">
        <f>'recurring cost'!AF9</f>
        <v>0</v>
      </c>
      <c r="D18" s="44">
        <f>NPV(9%,'[1]recurring cost'!I11,'[1]recurring cost'!N11,'[1]recurring cost'!S11,'[1]recurring cost'!X11,'[1]recurring cost'!AC11)</f>
        <v>0</v>
      </c>
    </row>
    <row r="19" spans="1:4" ht="15">
      <c r="A19" s="6">
        <v>3</v>
      </c>
      <c r="B19" s="1" t="s">
        <v>82</v>
      </c>
      <c r="C19" s="8">
        <f>'recurring cost'!AF10</f>
        <v>0</v>
      </c>
      <c r="D19" s="44">
        <f>NPV(9%,'[1]recurring cost'!I12,'[1]recurring cost'!N12,'[1]recurring cost'!S12,'[1]recurring cost'!X12,'[1]recurring cost'!AC12)</f>
        <v>0</v>
      </c>
    </row>
    <row r="20" spans="1:4" ht="15">
      <c r="A20" s="6">
        <v>4</v>
      </c>
      <c r="B20" s="3" t="s">
        <v>30</v>
      </c>
      <c r="C20" s="8">
        <f>'additional recurring cost'!AF16</f>
        <v>0</v>
      </c>
      <c r="D20" s="44">
        <f>NPV(9%,'[1]additional recurring cost'!I18,'[1]additional recurring cost'!N18,'[1]additional recurring cost'!S18,'[1]additional recurring cost'!X18,'[1]additional recurring cost'!AC18)</f>
        <v>0</v>
      </c>
    </row>
    <row r="21" spans="1:4" ht="15">
      <c r="A21" s="9" t="s">
        <v>18</v>
      </c>
      <c r="B21" s="12"/>
      <c r="C21" s="11">
        <f>SUM(C17:C20)</f>
        <v>0</v>
      </c>
      <c r="D21" s="42">
        <f>SUM(D17:D20)</f>
        <v>0</v>
      </c>
    </row>
    <row r="22" spans="1:4" ht="15">
      <c r="A22" s="50" t="s">
        <v>19</v>
      </c>
      <c r="B22" s="51"/>
      <c r="C22" s="13">
        <f>C15+C21</f>
        <v>0</v>
      </c>
      <c r="D22" s="45">
        <f>D15+D21</f>
        <v>0</v>
      </c>
    </row>
    <row r="23" ht="15">
      <c r="D23" s="46"/>
    </row>
    <row r="24" spans="1:4" ht="15">
      <c r="A24" s="5" t="s">
        <v>20</v>
      </c>
      <c r="B24" s="5"/>
      <c r="C24" s="5"/>
      <c r="D24" s="47"/>
    </row>
    <row r="25" spans="1:4" ht="15">
      <c r="A25" s="6">
        <v>1</v>
      </c>
      <c r="B25" s="7" t="s">
        <v>27</v>
      </c>
      <c r="C25" s="8">
        <f>'rate contract'!I6</f>
        <v>0</v>
      </c>
      <c r="D25" s="48">
        <f>C25</f>
        <v>0</v>
      </c>
    </row>
    <row r="26" spans="1:4" ht="15">
      <c r="A26" s="6">
        <v>2</v>
      </c>
      <c r="B26" s="7" t="s">
        <v>28</v>
      </c>
      <c r="C26" s="8">
        <f>'rate contract'!I7</f>
        <v>0</v>
      </c>
      <c r="D26" s="48">
        <f>C26</f>
        <v>0</v>
      </c>
    </row>
    <row r="27" spans="1:4" ht="15">
      <c r="A27" s="15">
        <v>3</v>
      </c>
      <c r="B27" s="7" t="s">
        <v>31</v>
      </c>
      <c r="C27" s="8">
        <f>'rate contract'!I8</f>
        <v>0</v>
      </c>
      <c r="D27" s="48">
        <f>C27</f>
        <v>0</v>
      </c>
    </row>
    <row r="28" spans="1:4" ht="15">
      <c r="A28" s="15">
        <v>4</v>
      </c>
      <c r="B28" s="1" t="s">
        <v>40</v>
      </c>
      <c r="C28" s="8">
        <f>'rate contract'!I9</f>
        <v>0</v>
      </c>
      <c r="D28" s="48">
        <f>C28</f>
        <v>0</v>
      </c>
    </row>
    <row r="29" spans="1:4" ht="15">
      <c r="A29" s="50" t="s">
        <v>21</v>
      </c>
      <c r="B29" s="51"/>
      <c r="C29" s="13">
        <f>SUM(C25:C28)</f>
        <v>0</v>
      </c>
      <c r="D29" s="48">
        <f>SUM(D25:D28)</f>
        <v>0</v>
      </c>
    </row>
    <row r="30" ht="15">
      <c r="D30" s="46"/>
    </row>
    <row r="31" spans="1:4" ht="15">
      <c r="A31" s="50" t="s">
        <v>22</v>
      </c>
      <c r="B31" s="51"/>
      <c r="C31" s="13">
        <f>+C22+C29</f>
        <v>0</v>
      </c>
      <c r="D31" s="49">
        <f>+D22+D29</f>
        <v>0</v>
      </c>
    </row>
    <row r="34" spans="1:6" ht="54.75" customHeight="1">
      <c r="A34" s="52" t="s">
        <v>29</v>
      </c>
      <c r="B34" s="53"/>
      <c r="C34" s="53"/>
      <c r="D34" s="14"/>
      <c r="E34" s="14"/>
      <c r="F34" s="14"/>
    </row>
    <row r="35" spans="1:6" ht="32.25" customHeight="1">
      <c r="A35" s="54" t="s">
        <v>90</v>
      </c>
      <c r="B35" s="55"/>
      <c r="C35" s="55"/>
      <c r="D35" s="14"/>
      <c r="E35" s="14"/>
      <c r="F35" s="14"/>
    </row>
    <row r="36" ht="15">
      <c r="A36" t="s">
        <v>87</v>
      </c>
    </row>
    <row r="37" ht="15">
      <c r="A37" t="s">
        <v>88</v>
      </c>
    </row>
    <row r="38" ht="15">
      <c r="A38" t="s">
        <v>89</v>
      </c>
    </row>
    <row r="39" ht="15">
      <c r="A39" t="s">
        <v>92</v>
      </c>
    </row>
  </sheetData>
  <sheetProtection password="CC8A" sheet="1" objects="1" scenarios="1"/>
  <mergeCells count="5">
    <mergeCell ref="A22:B22"/>
    <mergeCell ref="A29:B29"/>
    <mergeCell ref="A31:B31"/>
    <mergeCell ref="A34:C34"/>
    <mergeCell ref="A35:C3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I16"/>
  <sheetViews>
    <sheetView zoomScale="90" zoomScaleNormal="90" zoomScalePageLayoutView="0" workbookViewId="0" topLeftCell="A1">
      <selection activeCell="F7" sqref="F7:F13"/>
    </sheetView>
  </sheetViews>
  <sheetFormatPr defaultColWidth="9.140625" defaultRowHeight="15"/>
  <cols>
    <col min="1" max="1" width="4.140625" style="0" customWidth="1"/>
    <col min="2" max="2" width="39.7109375" style="0" customWidth="1"/>
    <col min="3" max="3" width="17.00390625" style="0" customWidth="1"/>
    <col min="4" max="4" width="12.8515625" style="0" customWidth="1"/>
    <col min="5" max="5" width="9.00390625" style="0" customWidth="1"/>
    <col min="6" max="6" width="15.28125" style="0" customWidth="1"/>
    <col min="7" max="7" width="14.7109375" style="0" customWidth="1"/>
    <col min="8" max="8" width="14.28125" style="0" customWidth="1"/>
    <col min="9" max="9" width="14.7109375" style="0" customWidth="1"/>
  </cols>
  <sheetData>
    <row r="2" spans="1:9" ht="15">
      <c r="A2" s="16" t="s">
        <v>46</v>
      </c>
      <c r="B2" s="17"/>
      <c r="C2" s="17"/>
      <c r="D2" s="17"/>
      <c r="E2" s="17"/>
      <c r="F2" s="17"/>
      <c r="G2" s="17"/>
      <c r="H2" s="17"/>
      <c r="I2" s="17"/>
    </row>
    <row r="3" spans="1:9" ht="15">
      <c r="A3" s="17" t="s">
        <v>10</v>
      </c>
      <c r="B3" s="17"/>
      <c r="C3" s="17"/>
      <c r="D3" s="17"/>
      <c r="E3" s="17"/>
      <c r="F3" s="17"/>
      <c r="G3" s="17"/>
      <c r="H3" s="17"/>
      <c r="I3" s="17"/>
    </row>
    <row r="4" spans="1:9" ht="15">
      <c r="A4" s="17"/>
      <c r="B4" s="17"/>
      <c r="C4" s="17"/>
      <c r="D4" s="17"/>
      <c r="E4" s="17"/>
      <c r="F4" s="17"/>
      <c r="G4" s="17"/>
      <c r="H4" s="17"/>
      <c r="I4" s="17"/>
    </row>
    <row r="5" spans="1:9" ht="56.25" customHeight="1">
      <c r="A5" s="18" t="s">
        <v>12</v>
      </c>
      <c r="B5" s="18" t="s">
        <v>32</v>
      </c>
      <c r="C5" s="18" t="s">
        <v>42</v>
      </c>
      <c r="D5" s="25" t="s">
        <v>83</v>
      </c>
      <c r="E5" s="18" t="s">
        <v>33</v>
      </c>
      <c r="F5" s="18" t="s">
        <v>34</v>
      </c>
      <c r="G5" s="18" t="s">
        <v>35</v>
      </c>
      <c r="H5" s="18" t="s">
        <v>36</v>
      </c>
      <c r="I5" s="18" t="s">
        <v>7</v>
      </c>
    </row>
    <row r="6" spans="1:9" ht="15">
      <c r="A6" s="18" t="s">
        <v>1</v>
      </c>
      <c r="B6" s="18" t="s">
        <v>5</v>
      </c>
      <c r="C6" s="18" t="s">
        <v>6</v>
      </c>
      <c r="D6" s="18" t="s">
        <v>8</v>
      </c>
      <c r="E6" s="18" t="s">
        <v>9</v>
      </c>
      <c r="F6" s="18" t="s">
        <v>17</v>
      </c>
      <c r="G6" s="18" t="s">
        <v>37</v>
      </c>
      <c r="H6" s="18" t="s">
        <v>38</v>
      </c>
      <c r="I6" s="18" t="s">
        <v>39</v>
      </c>
    </row>
    <row r="7" spans="1:9" ht="27.75" customHeight="1">
      <c r="A7" s="19">
        <v>1</v>
      </c>
      <c r="B7" s="2" t="s">
        <v>41</v>
      </c>
      <c r="C7" s="28"/>
      <c r="D7" s="21"/>
      <c r="E7" s="30">
        <v>1</v>
      </c>
      <c r="F7" s="22"/>
      <c r="G7" s="23">
        <f>E7*F7</f>
        <v>0</v>
      </c>
      <c r="H7" s="24">
        <f>D7*G7</f>
        <v>0</v>
      </c>
      <c r="I7" s="23">
        <f>G7+H7</f>
        <v>0</v>
      </c>
    </row>
    <row r="8" spans="1:9" ht="25.5" customHeight="1">
      <c r="A8" s="19">
        <v>2</v>
      </c>
      <c r="B8" s="1" t="s">
        <v>2</v>
      </c>
      <c r="C8" s="28"/>
      <c r="D8" s="21"/>
      <c r="E8" s="30">
        <v>1</v>
      </c>
      <c r="F8" s="22"/>
      <c r="G8" s="23">
        <f aca="true" t="shared" si="0" ref="G8:G13">E8*F8</f>
        <v>0</v>
      </c>
      <c r="H8" s="24">
        <f aca="true" t="shared" si="1" ref="H8:H13">D8*G8</f>
        <v>0</v>
      </c>
      <c r="I8" s="23">
        <f aca="true" t="shared" si="2" ref="I8:I13">G8+H8</f>
        <v>0</v>
      </c>
    </row>
    <row r="9" spans="1:9" ht="21.75" customHeight="1">
      <c r="A9" s="19">
        <v>3</v>
      </c>
      <c r="B9" s="1" t="s">
        <v>3</v>
      </c>
      <c r="C9" s="28"/>
      <c r="D9" s="21"/>
      <c r="E9" s="30">
        <v>1</v>
      </c>
      <c r="F9" s="22"/>
      <c r="G9" s="23">
        <f t="shared" si="0"/>
        <v>0</v>
      </c>
      <c r="H9" s="24">
        <f t="shared" si="1"/>
        <v>0</v>
      </c>
      <c r="I9" s="23">
        <f t="shared" si="2"/>
        <v>0</v>
      </c>
    </row>
    <row r="10" spans="1:9" ht="39" customHeight="1">
      <c r="A10" s="19">
        <v>4</v>
      </c>
      <c r="B10" s="1" t="s">
        <v>24</v>
      </c>
      <c r="C10" s="28"/>
      <c r="D10" s="21"/>
      <c r="E10" s="30">
        <v>1</v>
      </c>
      <c r="F10" s="22"/>
      <c r="G10" s="23">
        <f t="shared" si="0"/>
        <v>0</v>
      </c>
      <c r="H10" s="24">
        <f t="shared" si="1"/>
        <v>0</v>
      </c>
      <c r="I10" s="23">
        <f t="shared" si="2"/>
        <v>0</v>
      </c>
    </row>
    <row r="11" spans="1:9" ht="32.25" customHeight="1">
      <c r="A11" s="19">
        <v>5</v>
      </c>
      <c r="B11" s="1" t="s">
        <v>4</v>
      </c>
      <c r="C11" s="28"/>
      <c r="D11" s="21"/>
      <c r="E11" s="30">
        <v>1</v>
      </c>
      <c r="F11" s="22"/>
      <c r="G11" s="23">
        <f t="shared" si="0"/>
        <v>0</v>
      </c>
      <c r="H11" s="24">
        <f t="shared" si="1"/>
        <v>0</v>
      </c>
      <c r="I11" s="23">
        <f t="shared" si="2"/>
        <v>0</v>
      </c>
    </row>
    <row r="12" spans="1:9" ht="21.75" customHeight="1">
      <c r="A12" s="19">
        <v>6</v>
      </c>
      <c r="B12" s="2" t="s">
        <v>11</v>
      </c>
      <c r="C12" s="28"/>
      <c r="D12" s="21"/>
      <c r="E12" s="30">
        <v>1</v>
      </c>
      <c r="F12" s="22"/>
      <c r="G12" s="23">
        <f t="shared" si="0"/>
        <v>0</v>
      </c>
      <c r="H12" s="24">
        <f t="shared" si="1"/>
        <v>0</v>
      </c>
      <c r="I12" s="23">
        <f t="shared" si="2"/>
        <v>0</v>
      </c>
    </row>
    <row r="13" spans="1:9" ht="27.75" customHeight="1">
      <c r="A13" s="19">
        <v>7</v>
      </c>
      <c r="B13" s="1" t="s">
        <v>45</v>
      </c>
      <c r="C13" s="28"/>
      <c r="D13" s="21"/>
      <c r="E13" s="30">
        <v>356</v>
      </c>
      <c r="F13" s="22"/>
      <c r="G13" s="23">
        <f t="shared" si="0"/>
        <v>0</v>
      </c>
      <c r="H13" s="24">
        <f t="shared" si="1"/>
        <v>0</v>
      </c>
      <c r="I13" s="23">
        <f t="shared" si="2"/>
        <v>0</v>
      </c>
    </row>
    <row r="14" spans="1:9" ht="15">
      <c r="A14" s="17"/>
      <c r="B14" s="17"/>
      <c r="C14" s="17"/>
      <c r="D14" s="17"/>
      <c r="E14" s="17"/>
      <c r="F14" s="17"/>
      <c r="G14" s="17"/>
      <c r="H14" s="17"/>
      <c r="I14" s="26"/>
    </row>
    <row r="15" spans="1:9" ht="15">
      <c r="A15" s="17"/>
      <c r="B15" s="17"/>
      <c r="C15" s="17"/>
      <c r="D15" s="17"/>
      <c r="E15" s="17"/>
      <c r="F15" s="17"/>
      <c r="G15" s="17"/>
      <c r="H15" s="17"/>
      <c r="I15" s="17"/>
    </row>
    <row r="16" spans="1:9" ht="15">
      <c r="A16" s="17"/>
      <c r="B16" s="17"/>
      <c r="C16" s="17"/>
      <c r="D16" s="17"/>
      <c r="E16" s="17"/>
      <c r="F16" s="17"/>
      <c r="G16" s="17"/>
      <c r="H16" s="17"/>
      <c r="I16" s="1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I15"/>
  <sheetViews>
    <sheetView zoomScalePageLayoutView="0" workbookViewId="0" topLeftCell="A1">
      <selection activeCell="D7" sqref="D7:F7"/>
    </sheetView>
  </sheetViews>
  <sheetFormatPr defaultColWidth="9.140625" defaultRowHeight="15"/>
  <cols>
    <col min="1" max="1" width="5.140625" style="0" customWidth="1"/>
    <col min="2" max="2" width="33.8515625" style="0" customWidth="1"/>
    <col min="3" max="3" width="16.8515625" style="0" customWidth="1"/>
    <col min="4" max="5" width="10.421875" style="0" customWidth="1"/>
    <col min="6" max="6" width="13.8515625" style="0" customWidth="1"/>
    <col min="7" max="7" width="11.8515625" style="0" customWidth="1"/>
    <col min="8" max="8" width="14.57421875" style="0" customWidth="1"/>
    <col min="9" max="9" width="12.140625" style="0" customWidth="1"/>
  </cols>
  <sheetData>
    <row r="2" spans="1:9" ht="15">
      <c r="A2" s="16" t="s">
        <v>47</v>
      </c>
      <c r="B2" s="17"/>
      <c r="C2" s="17"/>
      <c r="D2" s="17"/>
      <c r="E2" s="17"/>
      <c r="F2" s="17"/>
      <c r="G2" s="17"/>
      <c r="H2" s="17"/>
      <c r="I2" s="17"/>
    </row>
    <row r="3" spans="1:9" ht="15">
      <c r="A3" s="17" t="s">
        <v>10</v>
      </c>
      <c r="B3" s="17"/>
      <c r="C3" s="17"/>
      <c r="D3" s="17"/>
      <c r="E3" s="17"/>
      <c r="F3" s="17"/>
      <c r="G3" s="17"/>
      <c r="H3" s="17"/>
      <c r="I3" s="17"/>
    </row>
    <row r="4" spans="1:9" ht="15">
      <c r="A4" s="17"/>
      <c r="B4" s="17"/>
      <c r="C4" s="17"/>
      <c r="D4" s="17"/>
      <c r="E4" s="17"/>
      <c r="F4" s="17"/>
      <c r="G4" s="17"/>
      <c r="H4" s="17"/>
      <c r="I4" s="17"/>
    </row>
    <row r="5" spans="1:9" ht="45">
      <c r="A5" s="31" t="s">
        <v>12</v>
      </c>
      <c r="B5" s="31" t="s">
        <v>32</v>
      </c>
      <c r="C5" s="31" t="s">
        <v>42</v>
      </c>
      <c r="D5" s="31" t="s">
        <v>83</v>
      </c>
      <c r="E5" s="31" t="s">
        <v>33</v>
      </c>
      <c r="F5" s="31" t="s">
        <v>34</v>
      </c>
      <c r="G5" s="31" t="s">
        <v>35</v>
      </c>
      <c r="H5" s="31" t="s">
        <v>36</v>
      </c>
      <c r="I5" s="31" t="s">
        <v>7</v>
      </c>
    </row>
    <row r="6" spans="1:9" ht="15">
      <c r="A6" s="18" t="s">
        <v>1</v>
      </c>
      <c r="B6" s="18" t="s">
        <v>5</v>
      </c>
      <c r="C6" s="18" t="s">
        <v>6</v>
      </c>
      <c r="D6" s="18" t="s">
        <v>8</v>
      </c>
      <c r="E6" s="18" t="s">
        <v>9</v>
      </c>
      <c r="F6" s="18" t="s">
        <v>17</v>
      </c>
      <c r="G6" s="18" t="s">
        <v>37</v>
      </c>
      <c r="H6" s="18" t="s">
        <v>38</v>
      </c>
      <c r="I6" s="18" t="s">
        <v>39</v>
      </c>
    </row>
    <row r="7" spans="1:9" ht="15">
      <c r="A7">
        <v>1</v>
      </c>
      <c r="B7" t="s">
        <v>43</v>
      </c>
      <c r="C7" s="28"/>
      <c r="D7" s="21"/>
      <c r="E7" s="22"/>
      <c r="F7" s="22"/>
      <c r="G7" s="23">
        <f>E7*F7</f>
        <v>0</v>
      </c>
      <c r="H7" s="24">
        <f>D7*G7</f>
        <v>0</v>
      </c>
      <c r="I7" s="23">
        <f>G7+H7</f>
        <v>0</v>
      </c>
    </row>
    <row r="8" spans="1:9" ht="15">
      <c r="A8">
        <v>2</v>
      </c>
      <c r="B8" t="s">
        <v>43</v>
      </c>
      <c r="C8" s="28"/>
      <c r="D8" s="21"/>
      <c r="E8" s="22"/>
      <c r="F8" s="22"/>
      <c r="G8" s="23">
        <f aca="true" t="shared" si="0" ref="G8:G14">E8*F8</f>
        <v>0</v>
      </c>
      <c r="H8" s="24">
        <f aca="true" t="shared" si="1" ref="H8:H14">D8*G8</f>
        <v>0</v>
      </c>
      <c r="I8" s="23">
        <f aca="true" t="shared" si="2" ref="I8:I14">G8+H8</f>
        <v>0</v>
      </c>
    </row>
    <row r="9" spans="1:9" ht="15">
      <c r="A9">
        <v>3</v>
      </c>
      <c r="B9" t="s">
        <v>43</v>
      </c>
      <c r="C9" s="28"/>
      <c r="D9" s="21"/>
      <c r="E9" s="22"/>
      <c r="F9" s="22"/>
      <c r="G9" s="23">
        <f t="shared" si="0"/>
        <v>0</v>
      </c>
      <c r="H9" s="24">
        <f t="shared" si="1"/>
        <v>0</v>
      </c>
      <c r="I9" s="23">
        <f t="shared" si="2"/>
        <v>0</v>
      </c>
    </row>
    <row r="10" spans="1:9" ht="15">
      <c r="A10">
        <v>4</v>
      </c>
      <c r="B10" t="s">
        <v>43</v>
      </c>
      <c r="C10" s="28"/>
      <c r="D10" s="21"/>
      <c r="E10" s="22"/>
      <c r="F10" s="22"/>
      <c r="G10" s="23">
        <f t="shared" si="0"/>
        <v>0</v>
      </c>
      <c r="H10" s="24">
        <f t="shared" si="1"/>
        <v>0</v>
      </c>
      <c r="I10" s="23">
        <f t="shared" si="2"/>
        <v>0</v>
      </c>
    </row>
    <row r="11" spans="1:9" ht="15">
      <c r="A11">
        <v>5</v>
      </c>
      <c r="B11" t="s">
        <v>43</v>
      </c>
      <c r="C11" s="28"/>
      <c r="D11" s="21"/>
      <c r="E11" s="22"/>
      <c r="F11" s="22"/>
      <c r="G11" s="23">
        <f t="shared" si="0"/>
        <v>0</v>
      </c>
      <c r="H11" s="24">
        <f t="shared" si="1"/>
        <v>0</v>
      </c>
      <c r="I11" s="23">
        <f t="shared" si="2"/>
        <v>0</v>
      </c>
    </row>
    <row r="12" spans="1:9" ht="15">
      <c r="A12">
        <v>6</v>
      </c>
      <c r="B12" t="s">
        <v>43</v>
      </c>
      <c r="C12" s="28"/>
      <c r="D12" s="21"/>
      <c r="E12" s="22"/>
      <c r="F12" s="22"/>
      <c r="G12" s="23">
        <f t="shared" si="0"/>
        <v>0</v>
      </c>
      <c r="H12" s="24">
        <f t="shared" si="1"/>
        <v>0</v>
      </c>
      <c r="I12" s="23">
        <f t="shared" si="2"/>
        <v>0</v>
      </c>
    </row>
    <row r="13" spans="1:9" ht="15">
      <c r="A13">
        <v>7</v>
      </c>
      <c r="B13" t="s">
        <v>43</v>
      </c>
      <c r="C13" s="28"/>
      <c r="D13" s="21"/>
      <c r="E13" s="22"/>
      <c r="F13" s="22"/>
      <c r="G13" s="23">
        <f t="shared" si="0"/>
        <v>0</v>
      </c>
      <c r="H13" s="24">
        <f t="shared" si="1"/>
        <v>0</v>
      </c>
      <c r="I13" s="23">
        <f t="shared" si="2"/>
        <v>0</v>
      </c>
    </row>
    <row r="14" spans="1:9" ht="15">
      <c r="A14">
        <v>8</v>
      </c>
      <c r="B14" t="s">
        <v>43</v>
      </c>
      <c r="C14" s="28"/>
      <c r="D14" s="21"/>
      <c r="E14" s="22"/>
      <c r="F14" s="22"/>
      <c r="G14" s="23">
        <f t="shared" si="0"/>
        <v>0</v>
      </c>
      <c r="H14" s="24">
        <f t="shared" si="1"/>
        <v>0</v>
      </c>
      <c r="I14" s="23">
        <f t="shared" si="2"/>
        <v>0</v>
      </c>
    </row>
    <row r="15" ht="15">
      <c r="I15" s="29">
        <f>SUM(I7:I14)</f>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11"/>
  <sheetViews>
    <sheetView zoomScale="80" zoomScaleNormal="80" zoomScalePageLayoutView="0" workbookViewId="0" topLeftCell="A1">
      <selection activeCell="I11" sqref="I11"/>
    </sheetView>
  </sheetViews>
  <sheetFormatPr defaultColWidth="9.140625" defaultRowHeight="15"/>
  <cols>
    <col min="1" max="1" width="7.140625" style="0" customWidth="1"/>
    <col min="2" max="2" width="37.140625" style="0" customWidth="1"/>
    <col min="3" max="3" width="13.7109375" style="0" customWidth="1"/>
    <col min="7" max="7" width="13.8515625" style="0" bestFit="1" customWidth="1"/>
    <col min="8" max="8" width="12.421875" style="0" customWidth="1"/>
    <col min="9" max="9" width="13.8515625" style="0" bestFit="1" customWidth="1"/>
    <col min="12" max="12" width="13.8515625" style="0" bestFit="1" customWidth="1"/>
    <col min="13" max="13" width="14.421875" style="0" customWidth="1"/>
    <col min="14" max="14" width="13.8515625" style="0" bestFit="1" customWidth="1"/>
    <col min="17" max="17" width="13.8515625" style="0" bestFit="1" customWidth="1"/>
    <col min="18" max="18" width="12.28125" style="0" bestFit="1" customWidth="1"/>
    <col min="19" max="19" width="13.8515625" style="0" bestFit="1" customWidth="1"/>
    <col min="22" max="22" width="13.8515625" style="0" bestFit="1" customWidth="1"/>
    <col min="23" max="23" width="12.28125" style="0" bestFit="1" customWidth="1"/>
    <col min="24" max="24" width="13.8515625" style="0" bestFit="1" customWidth="1"/>
    <col min="27" max="27" width="13.8515625" style="0" bestFit="1" customWidth="1"/>
    <col min="28" max="28" width="12.28125" style="0" bestFit="1" customWidth="1"/>
    <col min="29" max="29" width="13.8515625" style="0" bestFit="1" customWidth="1"/>
    <col min="30" max="30" width="15.140625" style="0" bestFit="1" customWidth="1"/>
    <col min="31" max="31" width="13.8515625" style="0" bestFit="1" customWidth="1"/>
    <col min="32" max="32" width="15.140625" style="0" bestFit="1" customWidth="1"/>
  </cols>
  <sheetData>
    <row r="1" spans="1:32" ht="15">
      <c r="A1" s="16" t="s">
        <v>81</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ht="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15">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spans="1:32" ht="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15">
      <c r="A5" s="60" t="s">
        <v>12</v>
      </c>
      <c r="B5" s="60" t="s">
        <v>32</v>
      </c>
      <c r="C5" s="62" t="s">
        <v>42</v>
      </c>
      <c r="D5" s="62" t="s">
        <v>83</v>
      </c>
      <c r="E5" s="56" t="s">
        <v>48</v>
      </c>
      <c r="F5" s="57"/>
      <c r="G5" s="57"/>
      <c r="H5" s="57"/>
      <c r="I5" s="58"/>
      <c r="J5" s="56" t="s">
        <v>49</v>
      </c>
      <c r="K5" s="57"/>
      <c r="L5" s="57"/>
      <c r="M5" s="57"/>
      <c r="N5" s="58"/>
      <c r="O5" s="56" t="s">
        <v>50</v>
      </c>
      <c r="P5" s="57"/>
      <c r="Q5" s="57"/>
      <c r="R5" s="57"/>
      <c r="S5" s="58"/>
      <c r="T5" s="56" t="s">
        <v>51</v>
      </c>
      <c r="U5" s="57"/>
      <c r="V5" s="57"/>
      <c r="W5" s="57"/>
      <c r="X5" s="58"/>
      <c r="Y5" s="56" t="s">
        <v>52</v>
      </c>
      <c r="Z5" s="57"/>
      <c r="AA5" s="57"/>
      <c r="AB5" s="57"/>
      <c r="AC5" s="57"/>
      <c r="AD5" s="59" t="s">
        <v>7</v>
      </c>
      <c r="AE5" s="59"/>
      <c r="AF5" s="59"/>
    </row>
    <row r="6" spans="1:32" ht="73.5">
      <c r="A6" s="61"/>
      <c r="B6" s="61"/>
      <c r="C6" s="63"/>
      <c r="D6" s="63"/>
      <c r="E6" s="32" t="s">
        <v>33</v>
      </c>
      <c r="F6" s="32" t="s">
        <v>34</v>
      </c>
      <c r="G6" s="32" t="s">
        <v>35</v>
      </c>
      <c r="H6" s="32" t="s">
        <v>36</v>
      </c>
      <c r="I6" s="32" t="s">
        <v>7</v>
      </c>
      <c r="J6" s="32" t="s">
        <v>33</v>
      </c>
      <c r="K6" s="32" t="s">
        <v>34</v>
      </c>
      <c r="L6" s="32" t="s">
        <v>35</v>
      </c>
      <c r="M6" s="32" t="s">
        <v>36</v>
      </c>
      <c r="N6" s="32" t="s">
        <v>7</v>
      </c>
      <c r="O6" s="32" t="s">
        <v>33</v>
      </c>
      <c r="P6" s="32" t="s">
        <v>34</v>
      </c>
      <c r="Q6" s="32" t="s">
        <v>35</v>
      </c>
      <c r="R6" s="32" t="s">
        <v>36</v>
      </c>
      <c r="S6" s="32" t="s">
        <v>7</v>
      </c>
      <c r="T6" s="32" t="s">
        <v>33</v>
      </c>
      <c r="U6" s="32" t="s">
        <v>34</v>
      </c>
      <c r="V6" s="32" t="s">
        <v>35</v>
      </c>
      <c r="W6" s="32" t="s">
        <v>36</v>
      </c>
      <c r="X6" s="32" t="s">
        <v>7</v>
      </c>
      <c r="Y6" s="32" t="s">
        <v>33</v>
      </c>
      <c r="Z6" s="32" t="s">
        <v>34</v>
      </c>
      <c r="AA6" s="32" t="s">
        <v>35</v>
      </c>
      <c r="AB6" s="32" t="s">
        <v>36</v>
      </c>
      <c r="AC6" s="33" t="s">
        <v>7</v>
      </c>
      <c r="AD6" s="32" t="s">
        <v>35</v>
      </c>
      <c r="AE6" s="32" t="s">
        <v>36</v>
      </c>
      <c r="AF6" s="32" t="s">
        <v>7</v>
      </c>
    </row>
    <row r="7" spans="1:32" ht="15">
      <c r="A7" s="34"/>
      <c r="B7" s="34"/>
      <c r="C7" s="35"/>
      <c r="D7" s="36" t="s">
        <v>1</v>
      </c>
      <c r="E7" s="36" t="s">
        <v>53</v>
      </c>
      <c r="F7" s="36" t="s">
        <v>54</v>
      </c>
      <c r="G7" s="36" t="s">
        <v>55</v>
      </c>
      <c r="H7" s="36" t="s">
        <v>56</v>
      </c>
      <c r="I7" s="36" t="s">
        <v>57</v>
      </c>
      <c r="J7" s="36" t="s">
        <v>58</v>
      </c>
      <c r="K7" s="36" t="s">
        <v>59</v>
      </c>
      <c r="L7" s="36" t="s">
        <v>60</v>
      </c>
      <c r="M7" s="36" t="s">
        <v>61</v>
      </c>
      <c r="N7" s="36" t="s">
        <v>62</v>
      </c>
      <c r="O7" s="36" t="s">
        <v>63</v>
      </c>
      <c r="P7" s="36" t="s">
        <v>64</v>
      </c>
      <c r="Q7" s="36" t="s">
        <v>65</v>
      </c>
      <c r="R7" s="36" t="s">
        <v>66</v>
      </c>
      <c r="S7" s="36" t="s">
        <v>67</v>
      </c>
      <c r="T7" s="36" t="s">
        <v>68</v>
      </c>
      <c r="U7" s="36" t="s">
        <v>69</v>
      </c>
      <c r="V7" s="36" t="s">
        <v>70</v>
      </c>
      <c r="W7" s="36" t="s">
        <v>71</v>
      </c>
      <c r="X7" s="36" t="s">
        <v>72</v>
      </c>
      <c r="Y7" s="36" t="s">
        <v>73</v>
      </c>
      <c r="Z7" s="36" t="s">
        <v>74</v>
      </c>
      <c r="AA7" s="36" t="s">
        <v>75</v>
      </c>
      <c r="AB7" s="36" t="s">
        <v>76</v>
      </c>
      <c r="AC7" s="36" t="s">
        <v>77</v>
      </c>
      <c r="AD7" s="36" t="s">
        <v>78</v>
      </c>
      <c r="AE7" s="36" t="s">
        <v>79</v>
      </c>
      <c r="AF7" s="36" t="s">
        <v>80</v>
      </c>
    </row>
    <row r="8" spans="1:32" ht="15">
      <c r="A8" s="20">
        <v>1</v>
      </c>
      <c r="B8" s="2" t="s">
        <v>25</v>
      </c>
      <c r="C8" s="20"/>
      <c r="D8" s="21"/>
      <c r="E8" s="20"/>
      <c r="F8" s="20"/>
      <c r="G8" s="23">
        <f>E8*F8</f>
        <v>0</v>
      </c>
      <c r="H8" s="23">
        <f>D8*G8</f>
        <v>0</v>
      </c>
      <c r="I8" s="23">
        <f>G8+H8</f>
        <v>0</v>
      </c>
      <c r="J8" s="20"/>
      <c r="K8" s="20"/>
      <c r="L8" s="23">
        <f>J8*K8</f>
        <v>0</v>
      </c>
      <c r="M8" s="23">
        <f>D8*L8</f>
        <v>0</v>
      </c>
      <c r="N8" s="23">
        <f>L8+M8</f>
        <v>0</v>
      </c>
      <c r="O8" s="20"/>
      <c r="P8" s="20"/>
      <c r="Q8" s="23">
        <f>O8*P8</f>
        <v>0</v>
      </c>
      <c r="R8" s="23">
        <f>D8*Q8</f>
        <v>0</v>
      </c>
      <c r="S8" s="23">
        <f>Q8+R8</f>
        <v>0</v>
      </c>
      <c r="T8" s="20"/>
      <c r="U8" s="20"/>
      <c r="V8" s="23">
        <f>T8*U8</f>
        <v>0</v>
      </c>
      <c r="W8" s="23">
        <f>D8*V8</f>
        <v>0</v>
      </c>
      <c r="X8" s="23">
        <f>V8+W8</f>
        <v>0</v>
      </c>
      <c r="Y8" s="20"/>
      <c r="Z8" s="20"/>
      <c r="AA8" s="23">
        <f>Y8*Z8</f>
        <v>0</v>
      </c>
      <c r="AB8" s="23">
        <f>D8*AA8</f>
        <v>0</v>
      </c>
      <c r="AC8" s="37">
        <f>AA8+AB8</f>
        <v>0</v>
      </c>
      <c r="AD8" s="38">
        <f>G8+L8+Q8+V8+AA8</f>
        <v>0</v>
      </c>
      <c r="AE8" s="38">
        <f>H8+M8+R8+W8+AB8</f>
        <v>0</v>
      </c>
      <c r="AF8" s="38">
        <f>I8+N8+S8+X8+AC8</f>
        <v>0</v>
      </c>
    </row>
    <row r="9" spans="1:32" ht="15">
      <c r="A9" s="20">
        <v>2</v>
      </c>
      <c r="B9" s="7" t="s">
        <v>26</v>
      </c>
      <c r="C9" s="20"/>
      <c r="D9" s="21"/>
      <c r="E9" s="20"/>
      <c r="F9" s="20"/>
      <c r="G9" s="23">
        <f>E9*F9</f>
        <v>0</v>
      </c>
      <c r="H9" s="23">
        <f>D9*G9</f>
        <v>0</v>
      </c>
      <c r="I9" s="23">
        <f>G9+H9</f>
        <v>0</v>
      </c>
      <c r="J9" s="20"/>
      <c r="K9" s="20"/>
      <c r="L9" s="23">
        <f>J9*K9</f>
        <v>0</v>
      </c>
      <c r="M9" s="23">
        <f>D9*L9</f>
        <v>0</v>
      </c>
      <c r="N9" s="23">
        <f>L9+M9</f>
        <v>0</v>
      </c>
      <c r="O9" s="20"/>
      <c r="P9" s="20"/>
      <c r="Q9" s="23">
        <f>O9*P9</f>
        <v>0</v>
      </c>
      <c r="R9" s="23">
        <f>D9*Q9</f>
        <v>0</v>
      </c>
      <c r="S9" s="23">
        <f>Q9+R9</f>
        <v>0</v>
      </c>
      <c r="T9" s="20"/>
      <c r="U9" s="20"/>
      <c r="V9" s="23">
        <f>T9*U9</f>
        <v>0</v>
      </c>
      <c r="W9" s="23">
        <f>D9*V9</f>
        <v>0</v>
      </c>
      <c r="X9" s="23">
        <f>V9+W9</f>
        <v>0</v>
      </c>
      <c r="Y9" s="20"/>
      <c r="Z9" s="20"/>
      <c r="AA9" s="23">
        <f>Y9*Z9</f>
        <v>0</v>
      </c>
      <c r="AB9" s="23">
        <f>D9*AA9</f>
        <v>0</v>
      </c>
      <c r="AC9" s="37">
        <f>AA9+AB9</f>
        <v>0</v>
      </c>
      <c r="AD9" s="38">
        <f aca="true" t="shared" si="0" ref="AD9:AF10">G9+L9+Q9+V9+AA9</f>
        <v>0</v>
      </c>
      <c r="AE9" s="38">
        <f t="shared" si="0"/>
        <v>0</v>
      </c>
      <c r="AF9" s="38">
        <f t="shared" si="0"/>
        <v>0</v>
      </c>
    </row>
    <row r="10" spans="1:32" ht="15">
      <c r="A10" s="20">
        <v>3</v>
      </c>
      <c r="B10" s="1" t="s">
        <v>82</v>
      </c>
      <c r="C10" s="20"/>
      <c r="D10" s="21"/>
      <c r="E10" s="20"/>
      <c r="F10" s="20"/>
      <c r="G10" s="23">
        <f>E10*F10</f>
        <v>0</v>
      </c>
      <c r="H10" s="23">
        <f>D10*G10</f>
        <v>0</v>
      </c>
      <c r="I10" s="23">
        <f>G10+H10</f>
        <v>0</v>
      </c>
      <c r="J10" s="20"/>
      <c r="K10" s="20"/>
      <c r="L10" s="23">
        <f>J10*K10</f>
        <v>0</v>
      </c>
      <c r="M10" s="23">
        <f>D10*L10</f>
        <v>0</v>
      </c>
      <c r="N10" s="23">
        <f>L10+M10</f>
        <v>0</v>
      </c>
      <c r="O10" s="20"/>
      <c r="P10" s="20"/>
      <c r="Q10" s="23">
        <f>O10*P10</f>
        <v>0</v>
      </c>
      <c r="R10" s="23">
        <f>D10*Q10</f>
        <v>0</v>
      </c>
      <c r="S10" s="23">
        <f>Q10+R10</f>
        <v>0</v>
      </c>
      <c r="T10" s="20"/>
      <c r="U10" s="20"/>
      <c r="V10" s="23">
        <f>T10*U10</f>
        <v>0</v>
      </c>
      <c r="W10" s="23">
        <f>D10*V10</f>
        <v>0</v>
      </c>
      <c r="X10" s="23">
        <f>V10+W10</f>
        <v>0</v>
      </c>
      <c r="Y10" s="20"/>
      <c r="Z10" s="20"/>
      <c r="AA10" s="23">
        <f>Y10*Z10</f>
        <v>0</v>
      </c>
      <c r="AB10" s="23">
        <f>D10*AA10</f>
        <v>0</v>
      </c>
      <c r="AC10" s="37">
        <f>AA10+AB10</f>
        <v>0</v>
      </c>
      <c r="AD10" s="38">
        <f t="shared" si="0"/>
        <v>0</v>
      </c>
      <c r="AE10" s="38">
        <f t="shared" si="0"/>
        <v>0</v>
      </c>
      <c r="AF10" s="38">
        <f t="shared" si="0"/>
        <v>0</v>
      </c>
    </row>
    <row r="11" ht="15">
      <c r="P11" s="39"/>
    </row>
  </sheetData>
  <sheetProtection/>
  <mergeCells count="10">
    <mergeCell ref="J5:N5"/>
    <mergeCell ref="O5:S5"/>
    <mergeCell ref="T5:X5"/>
    <mergeCell ref="Y5:AC5"/>
    <mergeCell ref="AD5:AF5"/>
    <mergeCell ref="A5:A6"/>
    <mergeCell ref="B5:B6"/>
    <mergeCell ref="C5:C6"/>
    <mergeCell ref="D5:D6"/>
    <mergeCell ref="E5:I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16"/>
  <sheetViews>
    <sheetView zoomScale="70" zoomScaleNormal="70" zoomScalePageLayoutView="0" workbookViewId="0" topLeftCell="L1">
      <selection activeCell="K8" sqref="K8"/>
    </sheetView>
  </sheetViews>
  <sheetFormatPr defaultColWidth="9.140625" defaultRowHeight="15"/>
  <cols>
    <col min="2" max="2" width="33.8515625" style="0" bestFit="1" customWidth="1"/>
  </cols>
  <sheetData>
    <row r="1" spans="1:32" ht="15">
      <c r="A1" s="16" t="s">
        <v>84</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ht="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15">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spans="1:32" ht="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15">
      <c r="A5" s="60" t="s">
        <v>12</v>
      </c>
      <c r="B5" s="60" t="s">
        <v>32</v>
      </c>
      <c r="C5" s="62" t="s">
        <v>42</v>
      </c>
      <c r="D5" s="62" t="s">
        <v>83</v>
      </c>
      <c r="E5" s="56" t="s">
        <v>48</v>
      </c>
      <c r="F5" s="57"/>
      <c r="G5" s="57"/>
      <c r="H5" s="57"/>
      <c r="I5" s="58"/>
      <c r="J5" s="56" t="s">
        <v>49</v>
      </c>
      <c r="K5" s="57"/>
      <c r="L5" s="57"/>
      <c r="M5" s="57"/>
      <c r="N5" s="58"/>
      <c r="O5" s="56" t="s">
        <v>50</v>
      </c>
      <c r="P5" s="57"/>
      <c r="Q5" s="57"/>
      <c r="R5" s="57"/>
      <c r="S5" s="58"/>
      <c r="T5" s="56" t="s">
        <v>51</v>
      </c>
      <c r="U5" s="57"/>
      <c r="V5" s="57"/>
      <c r="W5" s="57"/>
      <c r="X5" s="58"/>
      <c r="Y5" s="56" t="s">
        <v>52</v>
      </c>
      <c r="Z5" s="57"/>
      <c r="AA5" s="57"/>
      <c r="AB5" s="57"/>
      <c r="AC5" s="57"/>
      <c r="AD5" s="59" t="s">
        <v>7</v>
      </c>
      <c r="AE5" s="59"/>
      <c r="AF5" s="59"/>
    </row>
    <row r="6" spans="1:32" ht="73.5">
      <c r="A6" s="61"/>
      <c r="B6" s="61"/>
      <c r="C6" s="63"/>
      <c r="D6" s="63"/>
      <c r="E6" s="32" t="s">
        <v>33</v>
      </c>
      <c r="F6" s="32" t="s">
        <v>34</v>
      </c>
      <c r="G6" s="32" t="s">
        <v>35</v>
      </c>
      <c r="H6" s="32" t="s">
        <v>36</v>
      </c>
      <c r="I6" s="32" t="s">
        <v>7</v>
      </c>
      <c r="J6" s="32" t="s">
        <v>33</v>
      </c>
      <c r="K6" s="32" t="s">
        <v>34</v>
      </c>
      <c r="L6" s="32" t="s">
        <v>35</v>
      </c>
      <c r="M6" s="32" t="s">
        <v>36</v>
      </c>
      <c r="N6" s="32" t="s">
        <v>7</v>
      </c>
      <c r="O6" s="32" t="s">
        <v>33</v>
      </c>
      <c r="P6" s="32" t="s">
        <v>34</v>
      </c>
      <c r="Q6" s="32" t="s">
        <v>35</v>
      </c>
      <c r="R6" s="32" t="s">
        <v>36</v>
      </c>
      <c r="S6" s="32" t="s">
        <v>7</v>
      </c>
      <c r="T6" s="32" t="s">
        <v>33</v>
      </c>
      <c r="U6" s="32" t="s">
        <v>34</v>
      </c>
      <c r="V6" s="32" t="s">
        <v>35</v>
      </c>
      <c r="W6" s="32" t="s">
        <v>36</v>
      </c>
      <c r="X6" s="32" t="s">
        <v>7</v>
      </c>
      <c r="Y6" s="32" t="s">
        <v>33</v>
      </c>
      <c r="Z6" s="32" t="s">
        <v>34</v>
      </c>
      <c r="AA6" s="32" t="s">
        <v>35</v>
      </c>
      <c r="AB6" s="32" t="s">
        <v>36</v>
      </c>
      <c r="AC6" s="33" t="s">
        <v>7</v>
      </c>
      <c r="AD6" s="32" t="s">
        <v>35</v>
      </c>
      <c r="AE6" s="32" t="s">
        <v>36</v>
      </c>
      <c r="AF6" s="32" t="s">
        <v>7</v>
      </c>
    </row>
    <row r="7" spans="1:32" ht="15">
      <c r="A7" s="34"/>
      <c r="B7" s="34"/>
      <c r="C7" s="35"/>
      <c r="D7" s="36" t="s">
        <v>1</v>
      </c>
      <c r="E7" s="36" t="s">
        <v>53</v>
      </c>
      <c r="F7" s="36" t="s">
        <v>54</v>
      </c>
      <c r="G7" s="36" t="s">
        <v>55</v>
      </c>
      <c r="H7" s="36" t="s">
        <v>56</v>
      </c>
      <c r="I7" s="36" t="s">
        <v>57</v>
      </c>
      <c r="J7" s="36" t="s">
        <v>58</v>
      </c>
      <c r="K7" s="36" t="s">
        <v>59</v>
      </c>
      <c r="L7" s="36" t="s">
        <v>60</v>
      </c>
      <c r="M7" s="36" t="s">
        <v>61</v>
      </c>
      <c r="N7" s="36" t="s">
        <v>62</v>
      </c>
      <c r="O7" s="36" t="s">
        <v>63</v>
      </c>
      <c r="P7" s="36" t="s">
        <v>64</v>
      </c>
      <c r="Q7" s="36" t="s">
        <v>65</v>
      </c>
      <c r="R7" s="36" t="s">
        <v>66</v>
      </c>
      <c r="S7" s="36" t="s">
        <v>67</v>
      </c>
      <c r="T7" s="36" t="s">
        <v>68</v>
      </c>
      <c r="U7" s="36" t="s">
        <v>69</v>
      </c>
      <c r="V7" s="36" t="s">
        <v>70</v>
      </c>
      <c r="W7" s="36" t="s">
        <v>71</v>
      </c>
      <c r="X7" s="36" t="s">
        <v>72</v>
      </c>
      <c r="Y7" s="36" t="s">
        <v>73</v>
      </c>
      <c r="Z7" s="36" t="s">
        <v>74</v>
      </c>
      <c r="AA7" s="36" t="s">
        <v>75</v>
      </c>
      <c r="AB7" s="36" t="s">
        <v>76</v>
      </c>
      <c r="AC7" s="36" t="s">
        <v>77</v>
      </c>
      <c r="AD7" s="36" t="s">
        <v>78</v>
      </c>
      <c r="AE7" s="36" t="s">
        <v>79</v>
      </c>
      <c r="AF7" s="36" t="s">
        <v>80</v>
      </c>
    </row>
    <row r="8" spans="1:32" ht="42.75" customHeight="1">
      <c r="A8" s="20">
        <v>1</v>
      </c>
      <c r="B8" t="s">
        <v>43</v>
      </c>
      <c r="C8" s="20"/>
      <c r="D8" s="21"/>
      <c r="E8" s="20"/>
      <c r="F8" s="20"/>
      <c r="G8" s="23">
        <f aca="true" t="shared" si="0" ref="G8:G15">E8*F8</f>
        <v>0</v>
      </c>
      <c r="H8" s="23">
        <f>D8*G8</f>
        <v>0</v>
      </c>
      <c r="I8" s="23">
        <f aca="true" t="shared" si="1" ref="I8:I15">G8+H8</f>
        <v>0</v>
      </c>
      <c r="J8" s="20"/>
      <c r="K8" s="20"/>
      <c r="L8" s="23">
        <f aca="true" t="shared" si="2" ref="L8:L15">J8*K8</f>
        <v>0</v>
      </c>
      <c r="M8" s="23">
        <f>D8*L8</f>
        <v>0</v>
      </c>
      <c r="N8" s="23">
        <f aca="true" t="shared" si="3" ref="N8:N15">L8+M8</f>
        <v>0</v>
      </c>
      <c r="O8" s="20"/>
      <c r="P8" s="20"/>
      <c r="Q8" s="23">
        <f aca="true" t="shared" si="4" ref="Q8:Q15">O8*P8</f>
        <v>0</v>
      </c>
      <c r="R8" s="23">
        <f>D8*Q8</f>
        <v>0</v>
      </c>
      <c r="S8" s="23">
        <f aca="true" t="shared" si="5" ref="S8:S15">Q8+R8</f>
        <v>0</v>
      </c>
      <c r="T8" s="20"/>
      <c r="U8" s="20"/>
      <c r="V8" s="23">
        <f aca="true" t="shared" si="6" ref="V8:V15">T8*U8</f>
        <v>0</v>
      </c>
      <c r="W8" s="23">
        <f>D8*V8</f>
        <v>0</v>
      </c>
      <c r="X8" s="23">
        <f aca="true" t="shared" si="7" ref="X8:X15">V8+W8</f>
        <v>0</v>
      </c>
      <c r="Y8" s="20"/>
      <c r="Z8" s="20"/>
      <c r="AA8" s="23">
        <f aca="true" t="shared" si="8" ref="AA8:AA15">Y8*Z8</f>
        <v>0</v>
      </c>
      <c r="AB8" s="23">
        <f>D8*AA8</f>
        <v>0</v>
      </c>
      <c r="AC8" s="37">
        <f aca="true" t="shared" si="9" ref="AC8:AC15">AA8+AB8</f>
        <v>0</v>
      </c>
      <c r="AD8" s="38">
        <f>G8+L8+Q8+V8+AA8</f>
        <v>0</v>
      </c>
      <c r="AE8" s="38">
        <f>H8+M8+R8+W8+AB8</f>
        <v>0</v>
      </c>
      <c r="AF8" s="38">
        <f>I8+N8+S8+X8+AC8</f>
        <v>0</v>
      </c>
    </row>
    <row r="9" spans="1:32" ht="15">
      <c r="A9" s="20">
        <v>2</v>
      </c>
      <c r="B9" t="s">
        <v>43</v>
      </c>
      <c r="C9" s="20"/>
      <c r="D9" s="21"/>
      <c r="E9" s="20"/>
      <c r="F9" s="20"/>
      <c r="G9" s="23">
        <f t="shared" si="0"/>
        <v>0</v>
      </c>
      <c r="H9" s="23">
        <f aca="true" t="shared" si="10" ref="H9:H15">D9*G9</f>
        <v>0</v>
      </c>
      <c r="I9" s="23">
        <f t="shared" si="1"/>
        <v>0</v>
      </c>
      <c r="J9" s="20"/>
      <c r="K9" s="20"/>
      <c r="L9" s="23">
        <f t="shared" si="2"/>
        <v>0</v>
      </c>
      <c r="M9" s="23">
        <f aca="true" t="shared" si="11" ref="M9:M15">D9*L9</f>
        <v>0</v>
      </c>
      <c r="N9" s="23">
        <f t="shared" si="3"/>
        <v>0</v>
      </c>
      <c r="O9" s="20"/>
      <c r="P9" s="20"/>
      <c r="Q9" s="23">
        <f t="shared" si="4"/>
        <v>0</v>
      </c>
      <c r="R9" s="23">
        <f aca="true" t="shared" si="12" ref="R9:R15">D9*Q9</f>
        <v>0</v>
      </c>
      <c r="S9" s="23">
        <f t="shared" si="5"/>
        <v>0</v>
      </c>
      <c r="T9" s="20"/>
      <c r="U9" s="20"/>
      <c r="V9" s="23">
        <f t="shared" si="6"/>
        <v>0</v>
      </c>
      <c r="W9" s="23">
        <f aca="true" t="shared" si="13" ref="W9:W15">D9*V9</f>
        <v>0</v>
      </c>
      <c r="X9" s="23">
        <f t="shared" si="7"/>
        <v>0</v>
      </c>
      <c r="Y9" s="20"/>
      <c r="Z9" s="20"/>
      <c r="AA9" s="23">
        <f t="shared" si="8"/>
        <v>0</v>
      </c>
      <c r="AB9" s="23">
        <f aca="true" t="shared" si="14" ref="AB9:AB15">D9*AA9</f>
        <v>0</v>
      </c>
      <c r="AC9" s="37">
        <f t="shared" si="9"/>
        <v>0</v>
      </c>
      <c r="AD9" s="38">
        <f aca="true" t="shared" si="15" ref="AD9:AF15">G9+L9+Q9+V9+AA9</f>
        <v>0</v>
      </c>
      <c r="AE9" s="38">
        <f t="shared" si="15"/>
        <v>0</v>
      </c>
      <c r="AF9" s="38">
        <f t="shared" si="15"/>
        <v>0</v>
      </c>
    </row>
    <row r="10" spans="1:32" ht="15">
      <c r="A10" s="20">
        <v>3</v>
      </c>
      <c r="B10" t="s">
        <v>43</v>
      </c>
      <c r="C10" s="20"/>
      <c r="D10" s="21"/>
      <c r="E10" s="20"/>
      <c r="F10" s="20"/>
      <c r="G10" s="23">
        <f t="shared" si="0"/>
        <v>0</v>
      </c>
      <c r="H10" s="23">
        <f t="shared" si="10"/>
        <v>0</v>
      </c>
      <c r="I10" s="23">
        <f t="shared" si="1"/>
        <v>0</v>
      </c>
      <c r="J10" s="20"/>
      <c r="K10" s="20"/>
      <c r="L10" s="23">
        <f t="shared" si="2"/>
        <v>0</v>
      </c>
      <c r="M10" s="23">
        <f t="shared" si="11"/>
        <v>0</v>
      </c>
      <c r="N10" s="23">
        <f t="shared" si="3"/>
        <v>0</v>
      </c>
      <c r="O10" s="20"/>
      <c r="P10" s="20"/>
      <c r="Q10" s="23">
        <f t="shared" si="4"/>
        <v>0</v>
      </c>
      <c r="R10" s="23">
        <f t="shared" si="12"/>
        <v>0</v>
      </c>
      <c r="S10" s="23">
        <f t="shared" si="5"/>
        <v>0</v>
      </c>
      <c r="T10" s="20"/>
      <c r="U10" s="20"/>
      <c r="V10" s="23">
        <f t="shared" si="6"/>
        <v>0</v>
      </c>
      <c r="W10" s="23">
        <f t="shared" si="13"/>
        <v>0</v>
      </c>
      <c r="X10" s="23">
        <f t="shared" si="7"/>
        <v>0</v>
      </c>
      <c r="Y10" s="20"/>
      <c r="Z10" s="20"/>
      <c r="AA10" s="23">
        <f t="shared" si="8"/>
        <v>0</v>
      </c>
      <c r="AB10" s="23">
        <f t="shared" si="14"/>
        <v>0</v>
      </c>
      <c r="AC10" s="37">
        <f t="shared" si="9"/>
        <v>0</v>
      </c>
      <c r="AD10" s="38">
        <f t="shared" si="15"/>
        <v>0</v>
      </c>
      <c r="AE10" s="38">
        <f t="shared" si="15"/>
        <v>0</v>
      </c>
      <c r="AF10" s="38">
        <f t="shared" si="15"/>
        <v>0</v>
      </c>
    </row>
    <row r="11" spans="1:32" ht="15">
      <c r="A11" s="20">
        <v>4</v>
      </c>
      <c r="B11" t="s">
        <v>43</v>
      </c>
      <c r="C11" s="20"/>
      <c r="D11" s="21"/>
      <c r="E11" s="20"/>
      <c r="F11" s="20"/>
      <c r="G11" s="23">
        <f t="shared" si="0"/>
        <v>0</v>
      </c>
      <c r="H11" s="23">
        <f t="shared" si="10"/>
        <v>0</v>
      </c>
      <c r="I11" s="23">
        <f t="shared" si="1"/>
        <v>0</v>
      </c>
      <c r="J11" s="20"/>
      <c r="K11" s="20"/>
      <c r="L11" s="23">
        <f t="shared" si="2"/>
        <v>0</v>
      </c>
      <c r="M11" s="23">
        <f t="shared" si="11"/>
        <v>0</v>
      </c>
      <c r="N11" s="23">
        <f t="shared" si="3"/>
        <v>0</v>
      </c>
      <c r="O11" s="20"/>
      <c r="P11" s="20"/>
      <c r="Q11" s="23">
        <f t="shared" si="4"/>
        <v>0</v>
      </c>
      <c r="R11" s="23">
        <f t="shared" si="12"/>
        <v>0</v>
      </c>
      <c r="S11" s="23">
        <f t="shared" si="5"/>
        <v>0</v>
      </c>
      <c r="T11" s="20"/>
      <c r="U11" s="20"/>
      <c r="V11" s="23">
        <f t="shared" si="6"/>
        <v>0</v>
      </c>
      <c r="W11" s="23">
        <f t="shared" si="13"/>
        <v>0</v>
      </c>
      <c r="X11" s="23">
        <f t="shared" si="7"/>
        <v>0</v>
      </c>
      <c r="Y11" s="20"/>
      <c r="Z11" s="20"/>
      <c r="AA11" s="23">
        <f t="shared" si="8"/>
        <v>0</v>
      </c>
      <c r="AB11" s="23">
        <f t="shared" si="14"/>
        <v>0</v>
      </c>
      <c r="AC11" s="37">
        <f t="shared" si="9"/>
        <v>0</v>
      </c>
      <c r="AD11" s="38">
        <f t="shared" si="15"/>
        <v>0</v>
      </c>
      <c r="AE11" s="38">
        <f t="shared" si="15"/>
        <v>0</v>
      </c>
      <c r="AF11" s="38">
        <f t="shared" si="15"/>
        <v>0</v>
      </c>
    </row>
    <row r="12" spans="1:32" ht="15">
      <c r="A12" s="20">
        <v>5</v>
      </c>
      <c r="B12" t="s">
        <v>43</v>
      </c>
      <c r="C12" s="20"/>
      <c r="D12" s="21"/>
      <c r="E12" s="20"/>
      <c r="F12" s="20"/>
      <c r="G12" s="23">
        <f t="shared" si="0"/>
        <v>0</v>
      </c>
      <c r="H12" s="23">
        <f t="shared" si="10"/>
        <v>0</v>
      </c>
      <c r="I12" s="23">
        <f t="shared" si="1"/>
        <v>0</v>
      </c>
      <c r="J12" s="20"/>
      <c r="K12" s="20"/>
      <c r="L12" s="23">
        <f t="shared" si="2"/>
        <v>0</v>
      </c>
      <c r="M12" s="23">
        <f t="shared" si="11"/>
        <v>0</v>
      </c>
      <c r="N12" s="23">
        <f t="shared" si="3"/>
        <v>0</v>
      </c>
      <c r="O12" s="20"/>
      <c r="P12" s="20"/>
      <c r="Q12" s="23">
        <f t="shared" si="4"/>
        <v>0</v>
      </c>
      <c r="R12" s="23">
        <f t="shared" si="12"/>
        <v>0</v>
      </c>
      <c r="S12" s="23">
        <f t="shared" si="5"/>
        <v>0</v>
      </c>
      <c r="T12" s="20"/>
      <c r="U12" s="20"/>
      <c r="V12" s="23">
        <f t="shared" si="6"/>
        <v>0</v>
      </c>
      <c r="W12" s="23">
        <f t="shared" si="13"/>
        <v>0</v>
      </c>
      <c r="X12" s="23">
        <f t="shared" si="7"/>
        <v>0</v>
      </c>
      <c r="Y12" s="20"/>
      <c r="Z12" s="20"/>
      <c r="AA12" s="23">
        <f t="shared" si="8"/>
        <v>0</v>
      </c>
      <c r="AB12" s="23">
        <f t="shared" si="14"/>
        <v>0</v>
      </c>
      <c r="AC12" s="37">
        <f t="shared" si="9"/>
        <v>0</v>
      </c>
      <c r="AD12" s="38">
        <f t="shared" si="15"/>
        <v>0</v>
      </c>
      <c r="AE12" s="38">
        <f t="shared" si="15"/>
        <v>0</v>
      </c>
      <c r="AF12" s="38">
        <f t="shared" si="15"/>
        <v>0</v>
      </c>
    </row>
    <row r="13" spans="1:32" ht="15">
      <c r="A13" s="20">
        <v>6</v>
      </c>
      <c r="B13" t="s">
        <v>43</v>
      </c>
      <c r="C13" s="20"/>
      <c r="D13" s="21"/>
      <c r="E13" s="20"/>
      <c r="F13" s="20"/>
      <c r="G13" s="23">
        <f t="shared" si="0"/>
        <v>0</v>
      </c>
      <c r="H13" s="23">
        <f t="shared" si="10"/>
        <v>0</v>
      </c>
      <c r="I13" s="23">
        <f t="shared" si="1"/>
        <v>0</v>
      </c>
      <c r="J13" s="20"/>
      <c r="K13" s="20"/>
      <c r="L13" s="23">
        <f t="shared" si="2"/>
        <v>0</v>
      </c>
      <c r="M13" s="23">
        <f t="shared" si="11"/>
        <v>0</v>
      </c>
      <c r="N13" s="23">
        <f t="shared" si="3"/>
        <v>0</v>
      </c>
      <c r="O13" s="20"/>
      <c r="P13" s="20"/>
      <c r="Q13" s="23">
        <f t="shared" si="4"/>
        <v>0</v>
      </c>
      <c r="R13" s="23">
        <f t="shared" si="12"/>
        <v>0</v>
      </c>
      <c r="S13" s="23">
        <f t="shared" si="5"/>
        <v>0</v>
      </c>
      <c r="T13" s="20"/>
      <c r="U13" s="20"/>
      <c r="V13" s="23">
        <f t="shared" si="6"/>
        <v>0</v>
      </c>
      <c r="W13" s="23">
        <f t="shared" si="13"/>
        <v>0</v>
      </c>
      <c r="X13" s="23">
        <f t="shared" si="7"/>
        <v>0</v>
      </c>
      <c r="Y13" s="20"/>
      <c r="Z13" s="20"/>
      <c r="AA13" s="23">
        <f t="shared" si="8"/>
        <v>0</v>
      </c>
      <c r="AB13" s="23">
        <f t="shared" si="14"/>
        <v>0</v>
      </c>
      <c r="AC13" s="37">
        <f t="shared" si="9"/>
        <v>0</v>
      </c>
      <c r="AD13" s="38">
        <f t="shared" si="15"/>
        <v>0</v>
      </c>
      <c r="AE13" s="38">
        <f t="shared" si="15"/>
        <v>0</v>
      </c>
      <c r="AF13" s="38">
        <f t="shared" si="15"/>
        <v>0</v>
      </c>
    </row>
    <row r="14" spans="1:32" ht="15">
      <c r="A14" s="20">
        <v>7</v>
      </c>
      <c r="B14" t="s">
        <v>43</v>
      </c>
      <c r="C14" s="20"/>
      <c r="D14" s="21"/>
      <c r="E14" s="20"/>
      <c r="F14" s="20"/>
      <c r="G14" s="23">
        <f t="shared" si="0"/>
        <v>0</v>
      </c>
      <c r="H14" s="23">
        <f t="shared" si="10"/>
        <v>0</v>
      </c>
      <c r="I14" s="23">
        <f t="shared" si="1"/>
        <v>0</v>
      </c>
      <c r="J14" s="20"/>
      <c r="K14" s="20"/>
      <c r="L14" s="23">
        <f t="shared" si="2"/>
        <v>0</v>
      </c>
      <c r="M14" s="23">
        <f t="shared" si="11"/>
        <v>0</v>
      </c>
      <c r="N14" s="23">
        <f t="shared" si="3"/>
        <v>0</v>
      </c>
      <c r="O14" s="20"/>
      <c r="P14" s="20"/>
      <c r="Q14" s="23">
        <f t="shared" si="4"/>
        <v>0</v>
      </c>
      <c r="R14" s="23">
        <f t="shared" si="12"/>
        <v>0</v>
      </c>
      <c r="S14" s="23">
        <f t="shared" si="5"/>
        <v>0</v>
      </c>
      <c r="T14" s="20"/>
      <c r="U14" s="20"/>
      <c r="V14" s="23">
        <f t="shared" si="6"/>
        <v>0</v>
      </c>
      <c r="W14" s="23">
        <f t="shared" si="13"/>
        <v>0</v>
      </c>
      <c r="X14" s="23">
        <f t="shared" si="7"/>
        <v>0</v>
      </c>
      <c r="Y14" s="20"/>
      <c r="Z14" s="20"/>
      <c r="AA14" s="23">
        <f t="shared" si="8"/>
        <v>0</v>
      </c>
      <c r="AB14" s="23">
        <f t="shared" si="14"/>
        <v>0</v>
      </c>
      <c r="AC14" s="37">
        <f t="shared" si="9"/>
        <v>0</v>
      </c>
      <c r="AD14" s="38">
        <f t="shared" si="15"/>
        <v>0</v>
      </c>
      <c r="AE14" s="38">
        <f t="shared" si="15"/>
        <v>0</v>
      </c>
      <c r="AF14" s="38">
        <f t="shared" si="15"/>
        <v>0</v>
      </c>
    </row>
    <row r="15" spans="1:32" ht="15">
      <c r="A15" s="20">
        <v>8</v>
      </c>
      <c r="B15" t="s">
        <v>43</v>
      </c>
      <c r="C15" s="20"/>
      <c r="D15" s="21"/>
      <c r="E15" s="20"/>
      <c r="F15" s="20"/>
      <c r="G15" s="23">
        <f t="shared" si="0"/>
        <v>0</v>
      </c>
      <c r="H15" s="23">
        <f t="shared" si="10"/>
        <v>0</v>
      </c>
      <c r="I15" s="23">
        <f t="shared" si="1"/>
        <v>0</v>
      </c>
      <c r="J15" s="20"/>
      <c r="K15" s="20"/>
      <c r="L15" s="23">
        <f t="shared" si="2"/>
        <v>0</v>
      </c>
      <c r="M15" s="23">
        <f t="shared" si="11"/>
        <v>0</v>
      </c>
      <c r="N15" s="23">
        <f t="shared" si="3"/>
        <v>0</v>
      </c>
      <c r="O15" s="20"/>
      <c r="P15" s="20"/>
      <c r="Q15" s="23">
        <f t="shared" si="4"/>
        <v>0</v>
      </c>
      <c r="R15" s="23">
        <f t="shared" si="12"/>
        <v>0</v>
      </c>
      <c r="S15" s="23">
        <f t="shared" si="5"/>
        <v>0</v>
      </c>
      <c r="T15" s="20"/>
      <c r="U15" s="20"/>
      <c r="V15" s="23">
        <f t="shared" si="6"/>
        <v>0</v>
      </c>
      <c r="W15" s="23">
        <f t="shared" si="13"/>
        <v>0</v>
      </c>
      <c r="X15" s="23">
        <f t="shared" si="7"/>
        <v>0</v>
      </c>
      <c r="Y15" s="20"/>
      <c r="Z15" s="20"/>
      <c r="AA15" s="23">
        <f t="shared" si="8"/>
        <v>0</v>
      </c>
      <c r="AB15" s="23">
        <f t="shared" si="14"/>
        <v>0</v>
      </c>
      <c r="AC15" s="37">
        <f t="shared" si="9"/>
        <v>0</v>
      </c>
      <c r="AD15" s="38">
        <f t="shared" si="15"/>
        <v>0</v>
      </c>
      <c r="AE15" s="38">
        <f t="shared" si="15"/>
        <v>0</v>
      </c>
      <c r="AF15" s="38">
        <f t="shared" si="15"/>
        <v>0</v>
      </c>
    </row>
    <row r="16" ht="15">
      <c r="AF16" s="29">
        <f>SUM(AF8:AF15)</f>
        <v>0</v>
      </c>
    </row>
  </sheetData>
  <sheetProtection/>
  <mergeCells count="10">
    <mergeCell ref="O5:S5"/>
    <mergeCell ref="T5:X5"/>
    <mergeCell ref="Y5:AC5"/>
    <mergeCell ref="AD5:AF5"/>
    <mergeCell ref="A5:A6"/>
    <mergeCell ref="B5:B6"/>
    <mergeCell ref="C5:C6"/>
    <mergeCell ref="D5:D6"/>
    <mergeCell ref="E5:I5"/>
    <mergeCell ref="J5:N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9"/>
  <sheetViews>
    <sheetView zoomScale="90" zoomScaleNormal="90" zoomScalePageLayoutView="0" workbookViewId="0" topLeftCell="A1">
      <selection activeCell="B12" sqref="B12"/>
    </sheetView>
  </sheetViews>
  <sheetFormatPr defaultColWidth="9.140625" defaultRowHeight="15"/>
  <cols>
    <col min="2" max="2" width="62.57421875" style="0" bestFit="1" customWidth="1"/>
    <col min="3" max="3" width="13.140625" style="0" customWidth="1"/>
    <col min="6" max="6" width="9.28125" style="0" bestFit="1" customWidth="1"/>
    <col min="7" max="7" width="13.8515625" style="0" bestFit="1" customWidth="1"/>
    <col min="8" max="8" width="12.140625" style="0" bestFit="1" customWidth="1"/>
    <col min="9" max="9" width="13.8515625" style="0" bestFit="1" customWidth="1"/>
  </cols>
  <sheetData>
    <row r="1" spans="1:9" ht="15">
      <c r="A1" s="16" t="s">
        <v>46</v>
      </c>
      <c r="B1" s="17"/>
      <c r="C1" s="17"/>
      <c r="D1" s="17"/>
      <c r="E1" s="17"/>
      <c r="F1" s="17"/>
      <c r="G1" s="17"/>
      <c r="H1" s="17"/>
      <c r="I1" s="17"/>
    </row>
    <row r="2" spans="1:9" ht="15">
      <c r="A2" s="17" t="s">
        <v>10</v>
      </c>
      <c r="B2" s="17"/>
      <c r="C2" s="17"/>
      <c r="D2" s="17"/>
      <c r="E2" s="17"/>
      <c r="F2" s="17"/>
      <c r="G2" s="17"/>
      <c r="H2" s="17"/>
      <c r="I2" s="17"/>
    </row>
    <row r="3" spans="1:9" ht="15">
      <c r="A3" s="17"/>
      <c r="B3" s="17"/>
      <c r="C3" s="17"/>
      <c r="D3" s="17"/>
      <c r="E3" s="17"/>
      <c r="F3" s="17"/>
      <c r="G3" s="17"/>
      <c r="H3" s="17"/>
      <c r="I3" s="17"/>
    </row>
    <row r="4" spans="1:9" ht="60">
      <c r="A4" s="25" t="s">
        <v>12</v>
      </c>
      <c r="B4" s="25" t="s">
        <v>32</v>
      </c>
      <c r="C4" s="25" t="s">
        <v>42</v>
      </c>
      <c r="D4" s="25" t="s">
        <v>83</v>
      </c>
      <c r="E4" s="25" t="s">
        <v>33</v>
      </c>
      <c r="F4" s="25" t="s">
        <v>34</v>
      </c>
      <c r="G4" s="25" t="s">
        <v>35</v>
      </c>
      <c r="H4" s="25" t="s">
        <v>36</v>
      </c>
      <c r="I4" s="25" t="s">
        <v>7</v>
      </c>
    </row>
    <row r="5" spans="1:9" ht="15">
      <c r="A5" s="18" t="s">
        <v>1</v>
      </c>
      <c r="B5" s="18" t="s">
        <v>5</v>
      </c>
      <c r="C5" s="18" t="s">
        <v>6</v>
      </c>
      <c r="D5" s="18" t="s">
        <v>8</v>
      </c>
      <c r="E5" s="18" t="s">
        <v>9</v>
      </c>
      <c r="F5" s="18" t="s">
        <v>17</v>
      </c>
      <c r="G5" s="18" t="s">
        <v>37</v>
      </c>
      <c r="H5" s="18" t="s">
        <v>38</v>
      </c>
      <c r="I5" s="18" t="s">
        <v>39</v>
      </c>
    </row>
    <row r="6" spans="1:9" ht="27" customHeight="1">
      <c r="A6" s="6">
        <v>1</v>
      </c>
      <c r="B6" s="7" t="s">
        <v>27</v>
      </c>
      <c r="C6" s="28"/>
      <c r="D6" s="21"/>
      <c r="E6" s="30">
        <v>200</v>
      </c>
      <c r="F6" s="22"/>
      <c r="G6" s="23">
        <f>E6*F6</f>
        <v>0</v>
      </c>
      <c r="H6" s="24">
        <f>D6*G6</f>
        <v>0</v>
      </c>
      <c r="I6" s="23">
        <f>G6+H6</f>
        <v>0</v>
      </c>
    </row>
    <row r="7" spans="1:9" ht="15">
      <c r="A7" s="6">
        <v>2</v>
      </c>
      <c r="B7" s="7" t="s">
        <v>28</v>
      </c>
      <c r="C7" s="28"/>
      <c r="D7" s="21"/>
      <c r="E7" s="30">
        <v>300</v>
      </c>
      <c r="F7" s="22"/>
      <c r="G7" s="23">
        <f>E7*F7</f>
        <v>0</v>
      </c>
      <c r="H7" s="24">
        <f>D7*G7</f>
        <v>0</v>
      </c>
      <c r="I7" s="23">
        <f>G7+H7</f>
        <v>0</v>
      </c>
    </row>
    <row r="8" spans="1:9" ht="15">
      <c r="A8" s="15">
        <v>3</v>
      </c>
      <c r="B8" s="7" t="s">
        <v>31</v>
      </c>
      <c r="C8" s="28"/>
      <c r="D8" s="21"/>
      <c r="E8" s="30">
        <v>200</v>
      </c>
      <c r="F8" s="22"/>
      <c r="G8" s="23">
        <f>E8*F8</f>
        <v>0</v>
      </c>
      <c r="H8" s="24">
        <f>D8*G8</f>
        <v>0</v>
      </c>
      <c r="I8" s="23">
        <f>G8+H8</f>
        <v>0</v>
      </c>
    </row>
    <row r="9" spans="1:9" ht="21" customHeight="1">
      <c r="A9" s="15">
        <v>4</v>
      </c>
      <c r="B9" s="1" t="s">
        <v>85</v>
      </c>
      <c r="C9" s="28"/>
      <c r="D9" s="21"/>
      <c r="E9" s="30">
        <v>25</v>
      </c>
      <c r="F9" s="22"/>
      <c r="G9" s="23">
        <f>E9*F9</f>
        <v>0</v>
      </c>
      <c r="H9" s="24">
        <f>D9*G9</f>
        <v>0</v>
      </c>
      <c r="I9" s="23">
        <f>G9+H9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 K Kumra</cp:lastModifiedBy>
  <cp:lastPrinted>2017-03-09T08:18:28Z</cp:lastPrinted>
  <dcterms:created xsi:type="dcterms:W3CDTF">2017-03-02T04:31:13Z</dcterms:created>
  <dcterms:modified xsi:type="dcterms:W3CDTF">2017-05-12T04:34:17Z</dcterms:modified>
  <cp:category/>
  <cp:version/>
  <cp:contentType/>
  <cp:contentStatus/>
</cp:coreProperties>
</file>